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DI\FDI em 2022\05 - Repasse\Nota Codar\"/>
    </mc:Choice>
  </mc:AlternateContent>
  <xr:revisionPtr revIDLastSave="0" documentId="13_ncr:1_{F39967E4-DF59-4095-A54C-94D70FBDD3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II - Não Receberam" sheetId="8" r:id="rId1"/>
    <sheet name="Quadro Resumo" sheetId="7" r:id="rId2"/>
  </sheets>
  <definedNames>
    <definedName name="_xlnm._FilterDatabase" localSheetId="0" hidden="1">'Anexo III - Não Receberam'!$A$4:$K$233</definedName>
    <definedName name="_xlnm.Print_Titles" localSheetId="0">'Anexo III - Não Receberam'!$4:$4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7" l="1"/>
  <c r="J234" i="8"/>
  <c r="I234" i="8"/>
  <c r="E13" i="7"/>
  <c r="D13" i="7"/>
  <c r="C13" i="7"/>
  <c r="E20" i="7"/>
  <c r="E9" i="7"/>
  <c r="D9" i="7"/>
  <c r="D20" i="7" s="1"/>
  <c r="C9" i="7"/>
  <c r="C10" i="7" s="1"/>
  <c r="C7" i="7"/>
</calcChain>
</file>

<file path=xl/sharedStrings.xml><?xml version="1.0" encoding="utf-8"?>
<sst xmlns="http://schemas.openxmlformats.org/spreadsheetml/2006/main" count="1911" uniqueCount="944">
  <si>
    <t>RS</t>
  </si>
  <si>
    <t>SP</t>
  </si>
  <si>
    <t>TO</t>
  </si>
  <si>
    <t>PB</t>
  </si>
  <si>
    <t>PE</t>
  </si>
  <si>
    <t>GO</t>
  </si>
  <si>
    <t>MG</t>
  </si>
  <si>
    <t>SC</t>
  </si>
  <si>
    <t>42370641000188</t>
  </si>
  <si>
    <t>PR</t>
  </si>
  <si>
    <t>35759253000128</t>
  </si>
  <si>
    <t>BA</t>
  </si>
  <si>
    <t>RJ</t>
  </si>
  <si>
    <t>MT</t>
  </si>
  <si>
    <t>PI</t>
  </si>
  <si>
    <t>43337350000150</t>
  </si>
  <si>
    <t>18927703000125</t>
  </si>
  <si>
    <t>CE</t>
  </si>
  <si>
    <t>27865238000136</t>
  </si>
  <si>
    <t>RN</t>
  </si>
  <si>
    <t>42549435000130</t>
  </si>
  <si>
    <t>21575833000150</t>
  </si>
  <si>
    <t>43977491000138</t>
  </si>
  <si>
    <t>43732541000117</t>
  </si>
  <si>
    <t>42926610000160</t>
  </si>
  <si>
    <t>19996140000190</t>
  </si>
  <si>
    <t>MA</t>
  </si>
  <si>
    <t>36738610000134</t>
  </si>
  <si>
    <t>43727344000100</t>
  </si>
  <si>
    <t>42911726000126</t>
  </si>
  <si>
    <t>28931626000130</t>
  </si>
  <si>
    <t>18339600000144</t>
  </si>
  <si>
    <t>35234431000105</t>
  </si>
  <si>
    <t>28971536000173</t>
  </si>
  <si>
    <t>30807921000121</t>
  </si>
  <si>
    <t>23528569000120</t>
  </si>
  <si>
    <t>32289751000166</t>
  </si>
  <si>
    <t>31851474000170</t>
  </si>
  <si>
    <t>42293821000103</t>
  </si>
  <si>
    <t>26074520000132</t>
  </si>
  <si>
    <t>17661975000163</t>
  </si>
  <si>
    <t>42733820000132</t>
  </si>
  <si>
    <t>42090992000135</t>
  </si>
  <si>
    <t>28671312000146</t>
  </si>
  <si>
    <t>38596505000133</t>
  </si>
  <si>
    <t>18003520000113</t>
  </si>
  <si>
    <t>41366673000147</t>
  </si>
  <si>
    <t>15415947000130</t>
  </si>
  <si>
    <t>39744445000111</t>
  </si>
  <si>
    <t>35334738000170</t>
  </si>
  <si>
    <t>29121413000106</t>
  </si>
  <si>
    <t>12188963000140</t>
  </si>
  <si>
    <t>43716606000130</t>
  </si>
  <si>
    <t>36014573000111</t>
  </si>
  <si>
    <t>39608290000196</t>
  </si>
  <si>
    <t>43866692000168</t>
  </si>
  <si>
    <t>43877297000180</t>
  </si>
  <si>
    <t>42411077000102</t>
  </si>
  <si>
    <t>18253381000186</t>
  </si>
  <si>
    <t>28939135000136</t>
  </si>
  <si>
    <t>36127448000118</t>
  </si>
  <si>
    <t>23162727000170</t>
  </si>
  <si>
    <t>43036460000182</t>
  </si>
  <si>
    <t>29490445000189</t>
  </si>
  <si>
    <t>38458331000142</t>
  </si>
  <si>
    <t>39309145000104</t>
  </si>
  <si>
    <t>33788026000103</t>
  </si>
  <si>
    <t>37149320000118</t>
  </si>
  <si>
    <t>21313405000150</t>
  </si>
  <si>
    <t>37530014000127</t>
  </si>
  <si>
    <t>39485419000116</t>
  </si>
  <si>
    <t>19410630000162</t>
  </si>
  <si>
    <t>24016270000159</t>
  </si>
  <si>
    <t>39849923000158</t>
  </si>
  <si>
    <t>18185071000171</t>
  </si>
  <si>
    <t>29108122000188</t>
  </si>
  <si>
    <t>31364909000152</t>
  </si>
  <si>
    <t>28932743000119</t>
  </si>
  <si>
    <t>UF</t>
  </si>
  <si>
    <t>Nº</t>
  </si>
  <si>
    <t>Doações</t>
  </si>
  <si>
    <t>Valores</t>
  </si>
  <si>
    <t>CNPJ</t>
  </si>
  <si>
    <t>Cruzeiro do Sul</t>
  </si>
  <si>
    <t>Ituiutaba</t>
  </si>
  <si>
    <t>Apiaí</t>
  </si>
  <si>
    <t>Cafelândia</t>
  </si>
  <si>
    <t>São José do Norte</t>
  </si>
  <si>
    <t>Osório</t>
  </si>
  <si>
    <t>Piumhi</t>
  </si>
  <si>
    <t>Guaporé</t>
  </si>
  <si>
    <t>Colorado</t>
  </si>
  <si>
    <t>Amorinópolis</t>
  </si>
  <si>
    <t>Cajazeiras</t>
  </si>
  <si>
    <t>Paraisópolis</t>
  </si>
  <si>
    <t>Flores da Cunha</t>
  </si>
  <si>
    <t>Cascavel</t>
  </si>
  <si>
    <t>Novo Gama</t>
  </si>
  <si>
    <t>Jussara</t>
  </si>
  <si>
    <t>Taubaté</t>
  </si>
  <si>
    <t>Carangola</t>
  </si>
  <si>
    <t>Iretama</t>
  </si>
  <si>
    <t>Santa Cruz das Palmeiras</t>
  </si>
  <si>
    <t>Cruz Alta</t>
  </si>
  <si>
    <t>Almirante Tamandaré</t>
  </si>
  <si>
    <t>Presidente Venceslau</t>
  </si>
  <si>
    <t>Embu das Artes</t>
  </si>
  <si>
    <t>Pindorama</t>
  </si>
  <si>
    <t>Guaratinguetá</t>
  </si>
  <si>
    <t>Carlos Barbosa</t>
  </si>
  <si>
    <t>Sete Barras</t>
  </si>
  <si>
    <t>Juquiá</t>
  </si>
  <si>
    <t>Oeiras</t>
  </si>
  <si>
    <t>Santa Isabel do Ivaí</t>
  </si>
  <si>
    <t>Viamão</t>
  </si>
  <si>
    <t>Paraguaçu</t>
  </si>
  <si>
    <t>Jacaraci</t>
  </si>
  <si>
    <t>Abreulândia</t>
  </si>
  <si>
    <t>Bela Vista do Paraíso</t>
  </si>
  <si>
    <t>Santana do Jacaré</t>
  </si>
  <si>
    <t>Itajobi</t>
  </si>
  <si>
    <t>Coronel Vivida</t>
  </si>
  <si>
    <t>Manga</t>
  </si>
  <si>
    <t>Paudalho</t>
  </si>
  <si>
    <t>Bananal</t>
  </si>
  <si>
    <t>Toropi</t>
  </si>
  <si>
    <t>Diorama</t>
  </si>
  <si>
    <t>Caiapônia</t>
  </si>
  <si>
    <t>São Miguel do Araguaia</t>
  </si>
  <si>
    <t>Indiara</t>
  </si>
  <si>
    <t>Pescaria Brava</t>
  </si>
  <si>
    <t>Nazaré Paulista</t>
  </si>
  <si>
    <t>Tapurah</t>
  </si>
  <si>
    <t>Jacinto Machado</t>
  </si>
  <si>
    <t>Inajá</t>
  </si>
  <si>
    <t>Laranjal Paulista</t>
  </si>
  <si>
    <t>Sinimbu</t>
  </si>
  <si>
    <t>Planaltina do Paraná</t>
  </si>
  <si>
    <t>Schroeder</t>
  </si>
  <si>
    <t>Chiapetta</t>
  </si>
  <si>
    <t>Ronda Alta</t>
  </si>
  <si>
    <t>Piraí do Sul</t>
  </si>
  <si>
    <t>Maria da Fé</t>
  </si>
  <si>
    <t>Silveira Martins</t>
  </si>
  <si>
    <t>Torixoréu</t>
  </si>
  <si>
    <t>Santa Bárbara do Leste</t>
  </si>
  <si>
    <t>Querência do Norte</t>
  </si>
  <si>
    <t>Jaboti</t>
  </si>
  <si>
    <t>Caturaí</t>
  </si>
  <si>
    <t>Maripá</t>
  </si>
  <si>
    <t>Município/Estado</t>
  </si>
  <si>
    <t>CNC</t>
  </si>
  <si>
    <t>Agência</t>
  </si>
  <si>
    <t>Conta</t>
  </si>
  <si>
    <t>Valor Doado</t>
  </si>
  <si>
    <t>001</t>
  </si>
  <si>
    <t>1082</t>
  </si>
  <si>
    <t>00000000000000189626</t>
  </si>
  <si>
    <t>104</t>
  </si>
  <si>
    <t>00000000000000266701</t>
  </si>
  <si>
    <t>1074</t>
  </si>
  <si>
    <t>0139</t>
  </si>
  <si>
    <t>0148</t>
  </si>
  <si>
    <t>1338</t>
  </si>
  <si>
    <t>00000000000000711764</t>
  </si>
  <si>
    <t>4735</t>
  </si>
  <si>
    <t>00000000000000711558</t>
  </si>
  <si>
    <t>1251</t>
  </si>
  <si>
    <t>00000000000000711699</t>
  </si>
  <si>
    <t>00000000000000711756</t>
  </si>
  <si>
    <t>2510</t>
  </si>
  <si>
    <t>4475</t>
  </si>
  <si>
    <t>00000000000000710842</t>
  </si>
  <si>
    <t>3189</t>
  </si>
  <si>
    <t>00000000000000710381</t>
  </si>
  <si>
    <t>0794</t>
  </si>
  <si>
    <t>00000000000000711508</t>
  </si>
  <si>
    <t>00000000000000083631</t>
  </si>
  <si>
    <t>0106</t>
  </si>
  <si>
    <t>0026</t>
  </si>
  <si>
    <t>0000000000000028114X</t>
  </si>
  <si>
    <t>0125</t>
  </si>
  <si>
    <t>00000000000000710333</t>
  </si>
  <si>
    <t>0945</t>
  </si>
  <si>
    <t>00000000000000308218</t>
  </si>
  <si>
    <t>1687</t>
  </si>
  <si>
    <t>00000000000000710219</t>
  </si>
  <si>
    <t>00000000000000710500</t>
  </si>
  <si>
    <t>1699</t>
  </si>
  <si>
    <t>00000000000000710389</t>
  </si>
  <si>
    <t>0190</t>
  </si>
  <si>
    <t>0177</t>
  </si>
  <si>
    <t>1700</t>
  </si>
  <si>
    <t>1425</t>
  </si>
  <si>
    <t>00000000000000710493</t>
  </si>
  <si>
    <t>0468</t>
  </si>
  <si>
    <t>00000000000000711581</t>
  </si>
  <si>
    <t>00000000000000071026</t>
  </si>
  <si>
    <t>0489</t>
  </si>
  <si>
    <t>0942</t>
  </si>
  <si>
    <t>2780</t>
  </si>
  <si>
    <t>0903</t>
  </si>
  <si>
    <t>1158</t>
  </si>
  <si>
    <t>4270</t>
  </si>
  <si>
    <t>4466</t>
  </si>
  <si>
    <t>00000000000000073366</t>
  </si>
  <si>
    <t>00000000000000157082</t>
  </si>
  <si>
    <t>0040</t>
  </si>
  <si>
    <t>00000000000000710927</t>
  </si>
  <si>
    <t>4739</t>
  </si>
  <si>
    <t>00000000000000710855</t>
  </si>
  <si>
    <t>4727</t>
  </si>
  <si>
    <t>1383</t>
  </si>
  <si>
    <t>00000000000000710836</t>
  </si>
  <si>
    <t>3637</t>
  </si>
  <si>
    <t>2863</t>
  </si>
  <si>
    <t>00000000000000710862</t>
  </si>
  <si>
    <t>1493</t>
  </si>
  <si>
    <t>0664</t>
  </si>
  <si>
    <t>00000000000000161438</t>
  </si>
  <si>
    <t>1797</t>
  </si>
  <si>
    <t>3030</t>
  </si>
  <si>
    <t>00000000000000364363</t>
  </si>
  <si>
    <t>0856</t>
  </si>
  <si>
    <t>4095</t>
  </si>
  <si>
    <t>4693</t>
  </si>
  <si>
    <t>0912</t>
  </si>
  <si>
    <t>4593</t>
  </si>
  <si>
    <t>00000000000000710364</t>
  </si>
  <si>
    <t>0645</t>
  </si>
  <si>
    <t>8563</t>
  </si>
  <si>
    <t>2221</t>
  </si>
  <si>
    <t>1350</t>
  </si>
  <si>
    <t>0299</t>
  </si>
  <si>
    <t>0602</t>
  </si>
  <si>
    <t>0796</t>
  </si>
  <si>
    <t>0830</t>
  </si>
  <si>
    <t>4744</t>
  </si>
  <si>
    <t>00000000000000106550</t>
  </si>
  <si>
    <t>00000000000000488607</t>
  </si>
  <si>
    <t>2207</t>
  </si>
  <si>
    <t>1353</t>
  </si>
  <si>
    <t>0734</t>
  </si>
  <si>
    <t>2631</t>
  </si>
  <si>
    <t>2262</t>
  </si>
  <si>
    <t>0773</t>
  </si>
  <si>
    <t>0859</t>
  </si>
  <si>
    <t>4639</t>
  </si>
  <si>
    <t>00000000000000057401</t>
  </si>
  <si>
    <t>1351</t>
  </si>
  <si>
    <t>0735</t>
  </si>
  <si>
    <t>0580</t>
  </si>
  <si>
    <t>0509</t>
  </si>
  <si>
    <t>0652</t>
  </si>
  <si>
    <t>0587</t>
  </si>
  <si>
    <t>0676</t>
  </si>
  <si>
    <t>1354</t>
  </si>
  <si>
    <t>3168</t>
  </si>
  <si>
    <t>00000000000000710220</t>
  </si>
  <si>
    <t>0978</t>
  </si>
  <si>
    <t>00000000000000191086</t>
  </si>
  <si>
    <t>0400</t>
  </si>
  <si>
    <t>00000000000000173487</t>
  </si>
  <si>
    <t>0975</t>
  </si>
  <si>
    <t>2577</t>
  </si>
  <si>
    <t>00000000000000154342</t>
  </si>
  <si>
    <t>4312</t>
  </si>
  <si>
    <t>0992</t>
  </si>
  <si>
    <t>0495</t>
  </si>
  <si>
    <t>0703</t>
  </si>
  <si>
    <t>0850</t>
  </si>
  <si>
    <t>041</t>
  </si>
  <si>
    <t>0510</t>
  </si>
  <si>
    <t>00000000000405544303</t>
  </si>
  <si>
    <t>0588</t>
  </si>
  <si>
    <t>00000000000413052108</t>
  </si>
  <si>
    <t>00000000000412987103</t>
  </si>
  <si>
    <t>0930</t>
  </si>
  <si>
    <t>00000000006000000464</t>
  </si>
  <si>
    <t>0846</t>
  </si>
  <si>
    <t>00000000000000011706</t>
  </si>
  <si>
    <t>2822</t>
  </si>
  <si>
    <t>00000000000000712128</t>
  </si>
  <si>
    <t>0793</t>
  </si>
  <si>
    <t>00000000000401734205</t>
  </si>
  <si>
    <t>0860</t>
  </si>
  <si>
    <t>00000000000401910208</t>
  </si>
  <si>
    <t>0908</t>
  </si>
  <si>
    <t>00000000000400932208</t>
  </si>
  <si>
    <t>0909</t>
  </si>
  <si>
    <t>00000000000402001503</t>
  </si>
  <si>
    <t>0893</t>
  </si>
  <si>
    <t>00000000000412651601</t>
  </si>
  <si>
    <t>0628</t>
  </si>
  <si>
    <t>00000000000000559024</t>
  </si>
  <si>
    <t>1084</t>
  </si>
  <si>
    <t>00000000000000710520</t>
  </si>
  <si>
    <t>0345</t>
  </si>
  <si>
    <t>00000000000000286559</t>
  </si>
  <si>
    <t>3598</t>
  </si>
  <si>
    <t>00000000000000710164</t>
  </si>
  <si>
    <t>0631</t>
  </si>
  <si>
    <t>00000000000000306649</t>
  </si>
  <si>
    <t>1490</t>
  </si>
  <si>
    <t>00000000000000164208</t>
  </si>
  <si>
    <t>00000000000000285579</t>
  </si>
  <si>
    <t>0167</t>
  </si>
  <si>
    <t>0840</t>
  </si>
  <si>
    <t>1226</t>
  </si>
  <si>
    <t>00000000000006710217</t>
  </si>
  <si>
    <t>0306</t>
  </si>
  <si>
    <t>00000000000000710833</t>
  </si>
  <si>
    <t>2833</t>
  </si>
  <si>
    <t>2158</t>
  </si>
  <si>
    <t>00000000000000163767</t>
  </si>
  <si>
    <t>00000000000000101125</t>
  </si>
  <si>
    <t>4350</t>
  </si>
  <si>
    <t>00000000000000710125</t>
  </si>
  <si>
    <t>2246</t>
  </si>
  <si>
    <t>00000000000000187038</t>
  </si>
  <si>
    <t>4355</t>
  </si>
  <si>
    <t>00000000000000710076</t>
  </si>
  <si>
    <t>6948</t>
  </si>
  <si>
    <t>00000000000000072079</t>
  </si>
  <si>
    <t>0320</t>
  </si>
  <si>
    <t>0000000000000024645X</t>
  </si>
  <si>
    <t>1198</t>
  </si>
  <si>
    <t>00000000000000000671</t>
  </si>
  <si>
    <t>00000000000000710600</t>
  </si>
  <si>
    <t>0076</t>
  </si>
  <si>
    <t>00000000000000781371</t>
  </si>
  <si>
    <t>1141</t>
  </si>
  <si>
    <t>00000000000000710651</t>
  </si>
  <si>
    <t>Descrição</t>
  </si>
  <si>
    <t>Fundos</t>
  </si>
  <si>
    <t>Anexo</t>
  </si>
  <si>
    <t>Fundos incluídos no PGD da DIRPF 2022</t>
  </si>
  <si>
    <t>-</t>
  </si>
  <si>
    <t>Apuração Final (após retificações)</t>
  </si>
  <si>
    <t>Anexo III</t>
  </si>
  <si>
    <t>Fundos que não receberam doações</t>
  </si>
  <si>
    <t>Anexo IV</t>
  </si>
  <si>
    <t>Fundos excluídos após cadastramento de credores</t>
  </si>
  <si>
    <t>Anexo V</t>
  </si>
  <si>
    <t>Valores a serem distribuídos no Repasse Corrente 2022</t>
  </si>
  <si>
    <t>Distribuição via Ordem Bancária (LC)*</t>
  </si>
  <si>
    <t>Anexo VI</t>
  </si>
  <si>
    <t>Distribuição via GRU- Intra</t>
  </si>
  <si>
    <t>* O fundo de Guaratuba - PR sofreu redução de uma doação no valor de R$ 85,27.</t>
  </si>
  <si>
    <t>Ordens Bancárias Canceladas</t>
  </si>
  <si>
    <t>Valores Efetivamente Distribuídos</t>
  </si>
  <si>
    <t>Inconsistências</t>
  </si>
  <si>
    <t>Anexo III - Fundos que NÃO Receberam Valores - FDI - Repasse Corrente 2022</t>
  </si>
  <si>
    <t>Domicílio Bancário Inexistente</t>
  </si>
  <si>
    <t>Favorecido Incompatível</t>
  </si>
  <si>
    <t>41864668000164</t>
  </si>
  <si>
    <t>18208792000150</t>
  </si>
  <si>
    <t>Ibiapina</t>
  </si>
  <si>
    <t>32447634000183</t>
  </si>
  <si>
    <t>Palmácia</t>
  </si>
  <si>
    <t>34392673000156</t>
  </si>
  <si>
    <t>Itapaci</t>
  </si>
  <si>
    <t>42897610000180</t>
  </si>
  <si>
    <t>Augusto de Lima</t>
  </si>
  <si>
    <t>35435001000143</t>
  </si>
  <si>
    <t>Córrego Novo</t>
  </si>
  <si>
    <t>26658485000107</t>
  </si>
  <si>
    <t>Divinolândia de Minas</t>
  </si>
  <si>
    <t>36482579000113</t>
  </si>
  <si>
    <t>Itueta</t>
  </si>
  <si>
    <t>39149892000122</t>
  </si>
  <si>
    <t>Leandro Ferreira</t>
  </si>
  <si>
    <t>29765453000190</t>
  </si>
  <si>
    <t>Morro do Pilar</t>
  </si>
  <si>
    <t>25230565000196</t>
  </si>
  <si>
    <t>Onça de Pitangui</t>
  </si>
  <si>
    <t>43495149000100</t>
  </si>
  <si>
    <t>Cláudia</t>
  </si>
  <si>
    <t>42289453000120</t>
  </si>
  <si>
    <t>União do Sul</t>
  </si>
  <si>
    <t>19309047000160</t>
  </si>
  <si>
    <t>Ibirajuba</t>
  </si>
  <si>
    <t>27861032000138</t>
  </si>
  <si>
    <t>Alto Paraíso</t>
  </si>
  <si>
    <t>28523423000105</t>
  </si>
  <si>
    <t>Alvorada do Sul</t>
  </si>
  <si>
    <t>40958690000100</t>
  </si>
  <si>
    <t>Assis Chateaubriand</t>
  </si>
  <si>
    <t>27667334000170</t>
  </si>
  <si>
    <t>Boa Esperança</t>
  </si>
  <si>
    <t>28818464000129</t>
  </si>
  <si>
    <t>Bom Sucesso</t>
  </si>
  <si>
    <t>28899046000103</t>
  </si>
  <si>
    <t>Bom Sucesso do Sul</t>
  </si>
  <si>
    <t>32191555000154</t>
  </si>
  <si>
    <t>Borrazópolis</t>
  </si>
  <si>
    <t>27922691000137</t>
  </si>
  <si>
    <t>Cafezal do Sul</t>
  </si>
  <si>
    <t>28818633000120</t>
  </si>
  <si>
    <t>Campina do Simão</t>
  </si>
  <si>
    <t>29048424000108</t>
  </si>
  <si>
    <t>Campo Bonito</t>
  </si>
  <si>
    <t>28947470000186</t>
  </si>
  <si>
    <t>29206519000102</t>
  </si>
  <si>
    <t>Diamante do Sul</t>
  </si>
  <si>
    <t>28910896000165</t>
  </si>
  <si>
    <t>Esperança Nova</t>
  </si>
  <si>
    <t>27898141000120</t>
  </si>
  <si>
    <t>Espigão Alto do Iguaçu</t>
  </si>
  <si>
    <t>29291419000121</t>
  </si>
  <si>
    <t>Fernandes Pinheiro</t>
  </si>
  <si>
    <t>28947107000160</t>
  </si>
  <si>
    <t>Floraí</t>
  </si>
  <si>
    <t>30101754000107</t>
  </si>
  <si>
    <t>Florestópolis</t>
  </si>
  <si>
    <t>30089977000198</t>
  </si>
  <si>
    <t>Foz do Jordão</t>
  </si>
  <si>
    <t>28086603000177</t>
  </si>
  <si>
    <t>Francisco Alves</t>
  </si>
  <si>
    <t>29149651000120</t>
  </si>
  <si>
    <t>General Carneiro</t>
  </si>
  <si>
    <t>39157305000147</t>
  </si>
  <si>
    <t>Godoy Moreira</t>
  </si>
  <si>
    <t>26076044000199</t>
  </si>
  <si>
    <t>Goioxim</t>
  </si>
  <si>
    <t>28927468000145</t>
  </si>
  <si>
    <t>Guairaçá</t>
  </si>
  <si>
    <t>28921956000145</t>
  </si>
  <si>
    <t>Honório Serpa</t>
  </si>
  <si>
    <t>29112286000189</t>
  </si>
  <si>
    <t>Ibema</t>
  </si>
  <si>
    <t>27828130000173</t>
  </si>
  <si>
    <t>Icaraíma</t>
  </si>
  <si>
    <t>28470467000114</t>
  </si>
  <si>
    <t>Imbituva</t>
  </si>
  <si>
    <t>30378458000140</t>
  </si>
  <si>
    <t>25011551000181</t>
  </si>
  <si>
    <t>Indianópolis</t>
  </si>
  <si>
    <t>38183050000124</t>
  </si>
  <si>
    <t>Itaperuçu</t>
  </si>
  <si>
    <t>42047081000125</t>
  </si>
  <si>
    <t>Itaúna do Sul</t>
  </si>
  <si>
    <t>28976021000166</t>
  </si>
  <si>
    <t>Janiópolis</t>
  </si>
  <si>
    <t>29415755000139</t>
  </si>
  <si>
    <t>Jardim Olinda</t>
  </si>
  <si>
    <t>28622295000157</t>
  </si>
  <si>
    <t>Joaquim Távora</t>
  </si>
  <si>
    <t>35014932000178</t>
  </si>
  <si>
    <t>Kaloré</t>
  </si>
  <si>
    <t>27893318000103</t>
  </si>
  <si>
    <t>Maria Helena</t>
  </si>
  <si>
    <t>28098154000187</t>
  </si>
  <si>
    <t>Marilândia do Sul</t>
  </si>
  <si>
    <t>29162538000184</t>
  </si>
  <si>
    <t>Marquinho</t>
  </si>
  <si>
    <t>28945688000100</t>
  </si>
  <si>
    <t>Miraselva</t>
  </si>
  <si>
    <t>27948193000163</t>
  </si>
  <si>
    <t>Munhoz de Melo</t>
  </si>
  <si>
    <t>28964466000126</t>
  </si>
  <si>
    <t>Nova América da Colina</t>
  </si>
  <si>
    <t>28582084000138</t>
  </si>
  <si>
    <t>Nova Cantu</t>
  </si>
  <si>
    <t>28953364000105</t>
  </si>
  <si>
    <t>Nova Laranjeiras</t>
  </si>
  <si>
    <t>27974664000108</t>
  </si>
  <si>
    <t>Nova Santa Bárbara</t>
  </si>
  <si>
    <t>27695989000151</t>
  </si>
  <si>
    <t>Novo Itacolomi</t>
  </si>
  <si>
    <t>25183537000165</t>
  </si>
  <si>
    <t>Ourizona</t>
  </si>
  <si>
    <t>28852134000150</t>
  </si>
  <si>
    <t>Palmital</t>
  </si>
  <si>
    <t>30397570000128</t>
  </si>
  <si>
    <t>Pato Bragado</t>
  </si>
  <si>
    <t>28736364000153</t>
  </si>
  <si>
    <t>Porto Barreiro</t>
  </si>
  <si>
    <t>27955789000190</t>
  </si>
  <si>
    <t>Quatiguá</t>
  </si>
  <si>
    <t>28508090000145</t>
  </si>
  <si>
    <t>Quedas do Iguaçu</t>
  </si>
  <si>
    <t>41900746000139</t>
  </si>
  <si>
    <t>Rancho Alegre</t>
  </si>
  <si>
    <t>12663739000162</t>
  </si>
  <si>
    <t>Rio Branco do Sul</t>
  </si>
  <si>
    <t>28901087000197</t>
  </si>
  <si>
    <t>Roncador</t>
  </si>
  <si>
    <t>28836777000100</t>
  </si>
  <si>
    <t>Salgado Filho</t>
  </si>
  <si>
    <t>29067066000180</t>
  </si>
  <si>
    <t>Salto do Itararé</t>
  </si>
  <si>
    <t>28926539000195</t>
  </si>
  <si>
    <t>Salto do Lontra</t>
  </si>
  <si>
    <t>29009805000188</t>
  </si>
  <si>
    <t>Santa Cecília do Pavão</t>
  </si>
  <si>
    <t>28959942000110</t>
  </si>
  <si>
    <t>Santa Lúcia</t>
  </si>
  <si>
    <t>28932136000159</t>
  </si>
  <si>
    <t>Santa Mônica</t>
  </si>
  <si>
    <t>37586926000110</t>
  </si>
  <si>
    <t>Santana do Itararé</t>
  </si>
  <si>
    <t>29224405000195</t>
  </si>
  <si>
    <t>Santo Antônio do Caiuá</t>
  </si>
  <si>
    <t>28921628000149</t>
  </si>
  <si>
    <t>Santo Antônio do Paraíso</t>
  </si>
  <si>
    <t>29228494000148</t>
  </si>
  <si>
    <t>Santo Antônio do Sudoeste</t>
  </si>
  <si>
    <t>29873124000163</t>
  </si>
  <si>
    <t>Santo Inácio</t>
  </si>
  <si>
    <t>28466567000177</t>
  </si>
  <si>
    <t>São José das Palmeiras</t>
  </si>
  <si>
    <t>29253967000167</t>
  </si>
  <si>
    <t>São Manoel do Paraná</t>
  </si>
  <si>
    <t>28520386000181</t>
  </si>
  <si>
    <t>São Tomé</t>
  </si>
  <si>
    <t>41502007000199</t>
  </si>
  <si>
    <t>Sapopema</t>
  </si>
  <si>
    <t>28885260000100</t>
  </si>
  <si>
    <t>Serranópolis do Iguaçu</t>
  </si>
  <si>
    <t>28025429000152</t>
  </si>
  <si>
    <t>Sertaneja</t>
  </si>
  <si>
    <t>27982264000144</t>
  </si>
  <si>
    <t>Tamarana</t>
  </si>
  <si>
    <t>28930130000142</t>
  </si>
  <si>
    <t>Tuneiras do Oeste</t>
  </si>
  <si>
    <t>28954993000150</t>
  </si>
  <si>
    <t>Virmond</t>
  </si>
  <si>
    <t>27825697000196</t>
  </si>
  <si>
    <t>Xambrê</t>
  </si>
  <si>
    <t>32840421000117</t>
  </si>
  <si>
    <t>Itacurubi</t>
  </si>
  <si>
    <t>43131682000184</t>
  </si>
  <si>
    <t>Liberato Salzano</t>
  </si>
  <si>
    <t>20834416000112</t>
  </si>
  <si>
    <t>Rio dos Índios</t>
  </si>
  <si>
    <t>41535908000187</t>
  </si>
  <si>
    <t>São José do Inhacorá</t>
  </si>
  <si>
    <t>36563151000103</t>
  </si>
  <si>
    <t>Presidente Castello Branco</t>
  </si>
  <si>
    <t>23192536000151</t>
  </si>
  <si>
    <t>Boracéia</t>
  </si>
  <si>
    <t>41148340000141</t>
  </si>
  <si>
    <t>Cardoso</t>
  </si>
  <si>
    <t>27868425000173</t>
  </si>
  <si>
    <t>Divinolândia</t>
  </si>
  <si>
    <t>35358247000169</t>
  </si>
  <si>
    <t>Estiva Gerbi</t>
  </si>
  <si>
    <t>29126825000139</t>
  </si>
  <si>
    <t>Iacanga</t>
  </si>
  <si>
    <t>43908654000120</t>
  </si>
  <si>
    <t>Itapura</t>
  </si>
  <si>
    <t>35255891000101</t>
  </si>
  <si>
    <t>Nova Campina</t>
  </si>
  <si>
    <t>29949737000137</t>
  </si>
  <si>
    <t>Pedra Bela</t>
  </si>
  <si>
    <t>33602243000159</t>
  </si>
  <si>
    <t>Pirapora do Bom Jesus</t>
  </si>
  <si>
    <t>29189215000184</t>
  </si>
  <si>
    <t>Ribeirão Grande</t>
  </si>
  <si>
    <t>30708454000182</t>
  </si>
  <si>
    <t>Rosana</t>
  </si>
  <si>
    <t>Não Recebeu Doações</t>
  </si>
  <si>
    <t>1039</t>
  </si>
  <si>
    <t>00000000000000569372</t>
  </si>
  <si>
    <t>2108</t>
  </si>
  <si>
    <t>00000000000000062588</t>
  </si>
  <si>
    <t>0481</t>
  </si>
  <si>
    <t>00000000000000530654</t>
  </si>
  <si>
    <t>2165</t>
  </si>
  <si>
    <t>0000000000000023107X</t>
  </si>
  <si>
    <t>0482</t>
  </si>
  <si>
    <t>00000000000000265101</t>
  </si>
  <si>
    <t>0000000000000060528X</t>
  </si>
  <si>
    <t>00000000000000314447</t>
  </si>
  <si>
    <t>00000000000000254673</t>
  </si>
  <si>
    <t>9964</t>
  </si>
  <si>
    <t>00000000000000006637</t>
  </si>
  <si>
    <t>0591</t>
  </si>
  <si>
    <t>00000000000000364061</t>
  </si>
  <si>
    <t>00000000000000002337</t>
  </si>
  <si>
    <t>5911</t>
  </si>
  <si>
    <t>00000000000000241369</t>
  </si>
  <si>
    <t>1689</t>
  </si>
  <si>
    <t>00000000000000200131</t>
  </si>
  <si>
    <t>2119</t>
  </si>
  <si>
    <t>00000000000000175277</t>
  </si>
  <si>
    <t>1431</t>
  </si>
  <si>
    <t>00000000000000150509</t>
  </si>
  <si>
    <t>00000000000000351652</t>
  </si>
  <si>
    <t>3789</t>
  </si>
  <si>
    <t>00000000000000116440</t>
  </si>
  <si>
    <t>00000000000000302619</t>
  </si>
  <si>
    <t>00000000000000789275</t>
  </si>
  <si>
    <t>0746</t>
  </si>
  <si>
    <t>00000000000000186155</t>
  </si>
  <si>
    <t>00000000000000190276</t>
  </si>
  <si>
    <t>00000000000001002783</t>
  </si>
  <si>
    <t>00000000000002173972</t>
  </si>
  <si>
    <t>00000000000000265837</t>
  </si>
  <si>
    <t>00000000000000212644</t>
  </si>
  <si>
    <t>00000000000000174343</t>
  </si>
  <si>
    <t>2507</t>
  </si>
  <si>
    <t>00000000000000281484</t>
  </si>
  <si>
    <t>8276</t>
  </si>
  <si>
    <t>00000000000000012726</t>
  </si>
  <si>
    <t>00000000000000353299</t>
  </si>
  <si>
    <t>4742</t>
  </si>
  <si>
    <t>00000000000000116319</t>
  </si>
  <si>
    <t>00000000000000240362</t>
  </si>
  <si>
    <t>00000000000000170836</t>
  </si>
  <si>
    <t>2077</t>
  </si>
  <si>
    <t>00000000000000165670</t>
  </si>
  <si>
    <t>00000000000000204498</t>
  </si>
  <si>
    <t>00000000000000878065</t>
  </si>
  <si>
    <t>00000000000000236632</t>
  </si>
  <si>
    <t>2008</t>
  </si>
  <si>
    <t>00000000000001259636</t>
  </si>
  <si>
    <t>00000000000000235547</t>
  </si>
  <si>
    <t>00000000000000175404</t>
  </si>
  <si>
    <t>2131</t>
  </si>
  <si>
    <t>00000000000000211761</t>
  </si>
  <si>
    <t>00000000000000270172</t>
  </si>
  <si>
    <t>00000000000000204692</t>
  </si>
  <si>
    <t>2537</t>
  </si>
  <si>
    <t>00000000000000345652</t>
  </si>
  <si>
    <t>0620</t>
  </si>
  <si>
    <t>0000000000000024371X</t>
  </si>
  <si>
    <t>2205</t>
  </si>
  <si>
    <t>00000000000000128511</t>
  </si>
  <si>
    <t>00000000000000293873</t>
  </si>
  <si>
    <t>00000000000000227927</t>
  </si>
  <si>
    <t>00000000000000192287</t>
  </si>
  <si>
    <t>00000000000000696439</t>
  </si>
  <si>
    <t>00000000000000172588</t>
  </si>
  <si>
    <t>00000000000000558656</t>
  </si>
  <si>
    <t>0441</t>
  </si>
  <si>
    <t>00000000000000271306</t>
  </si>
  <si>
    <t>4027</t>
  </si>
  <si>
    <t>00000000000000152870</t>
  </si>
  <si>
    <t>0224</t>
  </si>
  <si>
    <t>00000000000000489662</t>
  </si>
  <si>
    <t>2349</t>
  </si>
  <si>
    <t>00000000000000123668</t>
  </si>
  <si>
    <t>4749</t>
  </si>
  <si>
    <t>00000000000000074845</t>
  </si>
  <si>
    <t>2573</t>
  </si>
  <si>
    <t>00000000000000173819</t>
  </si>
  <si>
    <t>8571</t>
  </si>
  <si>
    <t>00000000000000010200</t>
  </si>
  <si>
    <t>00000000000000280402</t>
  </si>
  <si>
    <t>00000000000000225754</t>
  </si>
  <si>
    <t>00000000000000551244</t>
  </si>
  <si>
    <t>00000000000000558818</t>
  </si>
  <si>
    <t>00000000000000229814</t>
  </si>
  <si>
    <t>3676</t>
  </si>
  <si>
    <t>00000000000000718002</t>
  </si>
  <si>
    <t>00000000000000181390</t>
  </si>
  <si>
    <t>00000000000000348872</t>
  </si>
  <si>
    <t>2553</t>
  </si>
  <si>
    <t>00000000000000213683</t>
  </si>
  <si>
    <t>00000000000000004537</t>
  </si>
  <si>
    <t>00000000000000188360</t>
  </si>
  <si>
    <t>2565</t>
  </si>
  <si>
    <t>0000000000000027724X</t>
  </si>
  <si>
    <t>00000000000000179604</t>
  </si>
  <si>
    <t>00000000000000106879</t>
  </si>
  <si>
    <t>00000000000000176443</t>
  </si>
  <si>
    <t>0381</t>
  </si>
  <si>
    <t>00000000000000774871</t>
  </si>
  <si>
    <t>00000000000000174769</t>
  </si>
  <si>
    <t>0805</t>
  </si>
  <si>
    <t>00000000000000282952</t>
  </si>
  <si>
    <t>4644</t>
  </si>
  <si>
    <t>00000000000000103845</t>
  </si>
  <si>
    <t>00000000000000280828</t>
  </si>
  <si>
    <t>00000000000000224065</t>
  </si>
  <si>
    <t>00000000000000198072</t>
  </si>
  <si>
    <t>00000000000000487821</t>
  </si>
  <si>
    <t>00000000000000539325</t>
  </si>
  <si>
    <t>3767</t>
  </si>
  <si>
    <t>00000000000000115355</t>
  </si>
  <si>
    <t>4785</t>
  </si>
  <si>
    <t>00000000000000098760</t>
  </si>
  <si>
    <t>4505</t>
  </si>
  <si>
    <t>00000000000000118249</t>
  </si>
  <si>
    <t>0000000000000055880X</t>
  </si>
  <si>
    <t>0000000000000061033X</t>
  </si>
  <si>
    <t>1087</t>
  </si>
  <si>
    <t>00000000000600216106</t>
  </si>
  <si>
    <t>0724</t>
  </si>
  <si>
    <t>00000000000401651709</t>
  </si>
  <si>
    <t>0753</t>
  </si>
  <si>
    <t>00000000000404838303</t>
  </si>
  <si>
    <t>8061</t>
  </si>
  <si>
    <t>00000000000000002607</t>
  </si>
  <si>
    <t>5350</t>
  </si>
  <si>
    <t>00000000000000060208</t>
  </si>
  <si>
    <t>0287</t>
  </si>
  <si>
    <t>00000000000000000893</t>
  </si>
  <si>
    <t>0841</t>
  </si>
  <si>
    <t>00000000000000172774</t>
  </si>
  <si>
    <t>2026</t>
  </si>
  <si>
    <t>00000000000000126802</t>
  </si>
  <si>
    <t>4483</t>
  </si>
  <si>
    <t>00000000000000128481</t>
  </si>
  <si>
    <t>4586</t>
  </si>
  <si>
    <t>0000000000000015105X</t>
  </si>
  <si>
    <t>00000000000000287407</t>
  </si>
  <si>
    <t>00000000000000505404</t>
  </si>
  <si>
    <t>00000000000000544264</t>
  </si>
  <si>
    <t>1596</t>
  </si>
  <si>
    <t>0000000000000033961X</t>
  </si>
  <si>
    <t>00000000000000285269</t>
  </si>
  <si>
    <t>3291</t>
  </si>
  <si>
    <t>00000000000000206806</t>
  </si>
  <si>
    <t>21397423000167</t>
  </si>
  <si>
    <t>Farias Brito</t>
  </si>
  <si>
    <t>4552</t>
  </si>
  <si>
    <t>00000000000000138401</t>
  </si>
  <si>
    <t>Domicílio Bancário Inválido</t>
  </si>
  <si>
    <t>19710584000117</t>
  </si>
  <si>
    <t>Icapuí</t>
  </si>
  <si>
    <t>3879</t>
  </si>
  <si>
    <t>0000000000000022958X</t>
  </si>
  <si>
    <t>42784586000172</t>
  </si>
  <si>
    <t>Itatira</t>
  </si>
  <si>
    <t>8172</t>
  </si>
  <si>
    <t>00000000000000671940</t>
  </si>
  <si>
    <t>41632705000109</t>
  </si>
  <si>
    <t>Potiretama</t>
  </si>
  <si>
    <t>00000000000000243175</t>
  </si>
  <si>
    <t>35778952000115</t>
  </si>
  <si>
    <t>São Gonçalo do Amarante</t>
  </si>
  <si>
    <t>2622</t>
  </si>
  <si>
    <t>39803638000104</t>
  </si>
  <si>
    <t>Águas Lindas de Goiás</t>
  </si>
  <si>
    <t>4590</t>
  </si>
  <si>
    <t>00000000000000386030</t>
  </si>
  <si>
    <t>37413222000146</t>
  </si>
  <si>
    <t>Alexânia</t>
  </si>
  <si>
    <t>1302</t>
  </si>
  <si>
    <t>00000000000000265217</t>
  </si>
  <si>
    <t>43926734000109</t>
  </si>
  <si>
    <t>Divinópolis de Goiás</t>
  </si>
  <si>
    <t>4130</t>
  </si>
  <si>
    <t>0000000000000010647X</t>
  </si>
  <si>
    <t>43961642000160</t>
  </si>
  <si>
    <t>Gouvelândia</t>
  </si>
  <si>
    <t>3675</t>
  </si>
  <si>
    <t>00000000000000118311</t>
  </si>
  <si>
    <t>43968796000183</t>
  </si>
  <si>
    <t>Mara Rosa</t>
  </si>
  <si>
    <t>1092</t>
  </si>
  <si>
    <t>0000000000000020739X</t>
  </si>
  <si>
    <t>10924331000171</t>
  </si>
  <si>
    <t>Planaltina</t>
  </si>
  <si>
    <t>2462</t>
  </si>
  <si>
    <t>00000000000000450685</t>
  </si>
  <si>
    <t>37062550000145</t>
  </si>
  <si>
    <t>São João d'Aliança</t>
  </si>
  <si>
    <t>0377</t>
  </si>
  <si>
    <t>00000000000000645443</t>
  </si>
  <si>
    <t>40828665000102</t>
  </si>
  <si>
    <t>Balsas</t>
  </si>
  <si>
    <t>5907</t>
  </si>
  <si>
    <t>40115191000151</t>
  </si>
  <si>
    <t>Alto Rio Doce</t>
  </si>
  <si>
    <t>0062</t>
  </si>
  <si>
    <t>00000000000000978477</t>
  </si>
  <si>
    <t>41354097000118</t>
  </si>
  <si>
    <t>Caetanópolis</t>
  </si>
  <si>
    <t>2204</t>
  </si>
  <si>
    <t>00000000000000319899</t>
  </si>
  <si>
    <t>39288961000189</t>
  </si>
  <si>
    <t>Guaranésia</t>
  </si>
  <si>
    <t>2096</t>
  </si>
  <si>
    <t>00000000000000367168</t>
  </si>
  <si>
    <t>28473772000160</t>
  </si>
  <si>
    <t>Iturama</t>
  </si>
  <si>
    <t>0853</t>
  </si>
  <si>
    <t>00000000000000380105</t>
  </si>
  <si>
    <t>35611125000132</t>
  </si>
  <si>
    <t>Ouro Fino</t>
  </si>
  <si>
    <t>0205</t>
  </si>
  <si>
    <t>00000000000000287687</t>
  </si>
  <si>
    <t>35102278000154</t>
  </si>
  <si>
    <t>Ponte Nova</t>
  </si>
  <si>
    <t>0088</t>
  </si>
  <si>
    <t>00000000000000550264</t>
  </si>
  <si>
    <t>39575851000106</t>
  </si>
  <si>
    <t>Pouso Alegre</t>
  </si>
  <si>
    <t>0368</t>
  </si>
  <si>
    <t>00000000000000798959</t>
  </si>
  <si>
    <t>43436956000143</t>
  </si>
  <si>
    <t>São Francisco de Sales</t>
  </si>
  <si>
    <t>00000000000003004155</t>
  </si>
  <si>
    <t>43694626000158</t>
  </si>
  <si>
    <t>São Pedro do Suaçuí</t>
  </si>
  <si>
    <t>00000000000000281727</t>
  </si>
  <si>
    <t>19161135000167</t>
  </si>
  <si>
    <t>São Vicente de Minas</t>
  </si>
  <si>
    <t>3807</t>
  </si>
  <si>
    <t>00000000000000118400</t>
  </si>
  <si>
    <t>39233124000152</t>
  </si>
  <si>
    <t>União de Minas</t>
  </si>
  <si>
    <t>00000000000000358053</t>
  </si>
  <si>
    <t>39512513000117</t>
  </si>
  <si>
    <t>Barra do Bugres</t>
  </si>
  <si>
    <t>0832</t>
  </si>
  <si>
    <t>00000000000000480630</t>
  </si>
  <si>
    <t>39435833000110</t>
  </si>
  <si>
    <t>Sapezal</t>
  </si>
  <si>
    <t>1590</t>
  </si>
  <si>
    <t>00000000000000416231</t>
  </si>
  <si>
    <t>43691520000109</t>
  </si>
  <si>
    <t>Pedras de Fogo</t>
  </si>
  <si>
    <t>2425</t>
  </si>
  <si>
    <t>00000000000000291560</t>
  </si>
  <si>
    <t>39311579000149</t>
  </si>
  <si>
    <t>Caridade do Piauí</t>
  </si>
  <si>
    <t>4031</t>
  </si>
  <si>
    <t>00000000000000173851</t>
  </si>
  <si>
    <t>42810832000113</t>
  </si>
  <si>
    <t>Ampére</t>
  </si>
  <si>
    <t>1434</t>
  </si>
  <si>
    <t>00000000000000264997</t>
  </si>
  <si>
    <t>28778251000110</t>
  </si>
  <si>
    <t>Braganey</t>
  </si>
  <si>
    <t>00000000000000228052</t>
  </si>
  <si>
    <t>29649952000112</t>
  </si>
  <si>
    <t>Colombo</t>
  </si>
  <si>
    <t>1780</t>
  </si>
  <si>
    <t>00000000000000310417</t>
  </si>
  <si>
    <t>35977095000182</t>
  </si>
  <si>
    <t>00000000000000348074</t>
  </si>
  <si>
    <t>28851557000155</t>
  </si>
  <si>
    <t>Entre Rios do Oeste</t>
  </si>
  <si>
    <t>4029</t>
  </si>
  <si>
    <t>00000000000000102679</t>
  </si>
  <si>
    <t>28803563000137</t>
  </si>
  <si>
    <t>Fênix</t>
  </si>
  <si>
    <t>00000000000000221201</t>
  </si>
  <si>
    <t>27968597000119</t>
  </si>
  <si>
    <t>Flor da Serra do Sul</t>
  </si>
  <si>
    <t>1391</t>
  </si>
  <si>
    <t>00000000000000159395</t>
  </si>
  <si>
    <t>28255027000144</t>
  </si>
  <si>
    <t>0618</t>
  </si>
  <si>
    <t>00000000000000647640</t>
  </si>
  <si>
    <t>29285766000141</t>
  </si>
  <si>
    <t>Lindoeste</t>
  </si>
  <si>
    <t>00000000000000448346</t>
  </si>
  <si>
    <t>30269704000125</t>
  </si>
  <si>
    <t>Mallet</t>
  </si>
  <si>
    <t>00000000000000231150</t>
  </si>
  <si>
    <t>40159112000104</t>
  </si>
  <si>
    <t>Nova Fátima</t>
  </si>
  <si>
    <t>00000000000000249661</t>
  </si>
  <si>
    <t>34891388000180</t>
  </si>
  <si>
    <t>Ouro Verde do Oeste</t>
  </si>
  <si>
    <t>00000000000000904805</t>
  </si>
  <si>
    <t>28829881000177</t>
  </si>
  <si>
    <t>Piên</t>
  </si>
  <si>
    <t>0674</t>
  </si>
  <si>
    <t>00000000000001090747</t>
  </si>
  <si>
    <t>29177389000127</t>
  </si>
  <si>
    <t>Porecatu</t>
  </si>
  <si>
    <t>00000000000000268305</t>
  </si>
  <si>
    <t>28972911000108</t>
  </si>
  <si>
    <t>Porto Amazonas</t>
  </si>
  <si>
    <t>0732</t>
  </si>
  <si>
    <t>00000000000000006394</t>
  </si>
  <si>
    <t>29106880000167</t>
  </si>
  <si>
    <t>São Sebastião da Amoreira</t>
  </si>
  <si>
    <t>00000000000000189790</t>
  </si>
  <si>
    <t>39521310000197</t>
  </si>
  <si>
    <t>Itaboraí</t>
  </si>
  <si>
    <t>00000000000000635219</t>
  </si>
  <si>
    <t>15167926000143</t>
  </si>
  <si>
    <t>Magé</t>
  </si>
  <si>
    <t>00000000000000487627</t>
  </si>
  <si>
    <t>21222402000100</t>
  </si>
  <si>
    <t>Nova Friburgo</t>
  </si>
  <si>
    <t>0335</t>
  </si>
  <si>
    <t>00000000000000772461</t>
  </si>
  <si>
    <t>14585114000155</t>
  </si>
  <si>
    <t>Tanguá</t>
  </si>
  <si>
    <t>3801</t>
  </si>
  <si>
    <t>00000000000000266280</t>
  </si>
  <si>
    <t>19390552000181</t>
  </si>
  <si>
    <t>Martins</t>
  </si>
  <si>
    <t>2284</t>
  </si>
  <si>
    <t>00000000000000175692</t>
  </si>
  <si>
    <t>37728027000105</t>
  </si>
  <si>
    <t>Barra do Rio Azul</t>
  </si>
  <si>
    <t>3700</t>
  </si>
  <si>
    <t>00000000000000175358</t>
  </si>
  <si>
    <t>39601774000103</t>
  </si>
  <si>
    <t>Imbituba</t>
  </si>
  <si>
    <t>1408</t>
  </si>
  <si>
    <t>00000000000000348155</t>
  </si>
  <si>
    <t>20310049000158</t>
  </si>
  <si>
    <t>Mirim Doce</t>
  </si>
  <si>
    <t>0809</t>
  </si>
  <si>
    <t>00000000000000244368</t>
  </si>
  <si>
    <t>42692866000150</t>
  </si>
  <si>
    <t>Santa Cecília</t>
  </si>
  <si>
    <t>2572</t>
  </si>
  <si>
    <t>00000000000000297828</t>
  </si>
  <si>
    <t>39491549000161</t>
  </si>
  <si>
    <t>Agudos</t>
  </si>
  <si>
    <t>00000000000000286915</t>
  </si>
  <si>
    <t>24942068000158</t>
  </si>
  <si>
    <t>Álvares Florence</t>
  </si>
  <si>
    <t>6714</t>
  </si>
  <si>
    <t>00000000000000075760</t>
  </si>
  <si>
    <t>39305076000160</t>
  </si>
  <si>
    <t>Bertioga</t>
  </si>
  <si>
    <t>3970</t>
  </si>
  <si>
    <t>00000000000000235570</t>
  </si>
  <si>
    <t>39513263000130</t>
  </si>
  <si>
    <t>Borebi</t>
  </si>
  <si>
    <t>39513147000110</t>
  </si>
  <si>
    <t>Colina</t>
  </si>
  <si>
    <t>6762</t>
  </si>
  <si>
    <t>00000000000000132365</t>
  </si>
  <si>
    <t>40822078000106</t>
  </si>
  <si>
    <t>Jales</t>
  </si>
  <si>
    <t>0411</t>
  </si>
  <si>
    <t>00000000000000367907</t>
  </si>
  <si>
    <t>35341774000160</t>
  </si>
  <si>
    <t>Queluz</t>
  </si>
  <si>
    <t>0449</t>
  </si>
  <si>
    <t>00000000000000499900</t>
  </si>
  <si>
    <t>40074760000168</t>
  </si>
  <si>
    <t>Santa Gertrudes</t>
  </si>
  <si>
    <t>4566</t>
  </si>
  <si>
    <t>00000000000000167649</t>
  </si>
  <si>
    <t>35223063000191</t>
  </si>
  <si>
    <t>Severínia</t>
  </si>
  <si>
    <t>6911</t>
  </si>
  <si>
    <t>00000000000000130419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</si>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</sst>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b/>
      <sz val="12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4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6" fillId="0" borderId="1" xfId="0" applyFont="1" applyBorder="1"/>
    <xf numFmtId="164" fontId="6" fillId="0" borderId="1" xfId="1" applyNumberFormat="1" applyFont="1" applyFill="1" applyBorder="1"/>
    <xf numFmtId="0" fontId="6" fillId="0" borderId="1" xfId="0" applyFont="1" applyBorder="1" applyAlignment="1">
      <alignment horizontal="center"/>
    </xf>
    <xf numFmtId="44" fontId="6" fillId="0" borderId="1" xfId="2" applyFont="1" applyFill="1" applyBorder="1"/>
    <xf numFmtId="0" fontId="7" fillId="0" borderId="1" xfId="0" applyFont="1" applyBorder="1"/>
    <xf numFmtId="164" fontId="7" fillId="0" borderId="1" xfId="1" applyNumberFormat="1" applyFont="1" applyFill="1" applyBorder="1"/>
    <xf numFmtId="164" fontId="7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44" fontId="7" fillId="0" borderId="1" xfId="2" applyFont="1" applyFill="1" applyBorder="1"/>
    <xf numFmtId="0" fontId="8" fillId="0" borderId="1" xfId="0" applyFont="1" applyBorder="1"/>
    <xf numFmtId="164" fontId="8" fillId="0" borderId="1" xfId="1" applyNumberFormat="1" applyFont="1" applyFill="1" applyBorder="1"/>
    <xf numFmtId="164" fontId="8" fillId="0" borderId="1" xfId="0" applyNumberFormat="1" applyFont="1" applyBorder="1"/>
    <xf numFmtId="44" fontId="8" fillId="0" borderId="1" xfId="2" applyFont="1" applyFill="1" applyBorder="1"/>
    <xf numFmtId="0" fontId="8" fillId="0" borderId="1" xfId="0" applyFont="1" applyBorder="1" applyAlignment="1">
      <alignment horizontal="center"/>
    </xf>
    <xf numFmtId="0" fontId="5" fillId="0" borderId="1" xfId="0" applyFont="1" applyBorder="1"/>
    <xf numFmtId="164" fontId="5" fillId="0" borderId="1" xfId="1" applyNumberFormat="1" applyFont="1" applyFill="1" applyBorder="1"/>
    <xf numFmtId="164" fontId="5" fillId="0" borderId="1" xfId="0" applyNumberFormat="1" applyFont="1" applyBorder="1"/>
    <xf numFmtId="4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6" fillId="0" borderId="0" xfId="0" applyFont="1"/>
    <xf numFmtId="44" fontId="4" fillId="0" borderId="1" xfId="2" applyFont="1" applyBorder="1"/>
    <xf numFmtId="164" fontId="0" fillId="0" borderId="0" xfId="0" applyNumberFormat="1"/>
    <xf numFmtId="3" fontId="2" fillId="0" borderId="1" xfId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4" fontId="7" fillId="0" borderId="1" xfId="0" applyNumberFormat="1" applyFont="1" applyBorder="1"/>
    <xf numFmtId="44" fontId="7" fillId="0" borderId="1" xfId="0" applyNumberFormat="1" applyFont="1" applyBorder="1"/>
    <xf numFmtId="44" fontId="8" fillId="0" borderId="1" xfId="0" applyNumberFormat="1" applyFont="1" applyBorder="1"/>
    <xf numFmtId="0" fontId="2" fillId="0" borderId="5" xfId="0" applyFont="1" applyBorder="1" applyAlignment="1">
      <alignment horizontal="left"/>
    </xf>
    <xf numFmtId="3" fontId="2" fillId="0" borderId="5" xfId="1" applyNumberFormat="1" applyFont="1" applyBorder="1" applyAlignment="1">
      <alignment horizontal="center"/>
    </xf>
    <xf numFmtId="44" fontId="2" fillId="0" borderId="1" xfId="2" applyNumberFormat="1" applyFont="1" applyBorder="1" applyAlignment="1">
      <alignment horizontal="left"/>
    </xf>
    <xf numFmtId="44" fontId="2" fillId="0" borderId="1" xfId="0" applyNumberFormat="1" applyFont="1" applyBorder="1" applyAlignment="1">
      <alignment horizontal="left"/>
    </xf>
    <xf numFmtId="44" fontId="2" fillId="0" borderId="5" xfId="2" applyNumberFormat="1" applyFont="1" applyBorder="1" applyAlignment="1">
      <alignment horizontal="left"/>
    </xf>
    <xf numFmtId="44" fontId="4" fillId="0" borderId="1" xfId="2" applyNumberFormat="1" applyFont="1" applyBorder="1" applyAlignment="1">
      <alignment horizontal="left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920A4-72DB-40A9-8694-6C6C508091EE}">
  <sheetPr>
    <pageSetUpPr fitToPage="1"/>
  </sheetPr>
  <dimension ref="A1:K234"/>
  <sheetViews>
    <sheetView tabSelected="1" view="pageLayout" zoomScaleNormal="100" workbookViewId="0">
      <selection activeCell="H10" sqref="H10"/>
    </sheetView>
  </sheetViews>
  <sheetFormatPr defaultRowHeight="15.75" x14ac:dyDescent="0.25"/>
  <cols>
    <col min="1" max="1" width="7.140625" style="3" customWidth="1"/>
    <col min="2" max="2" width="19" style="3" hidden="1" customWidth="1"/>
    <col min="3" max="3" width="18.42578125" style="2" customWidth="1"/>
    <col min="4" max="4" width="5.42578125" style="3" customWidth="1"/>
    <col min="5" max="5" width="32" style="3" customWidth="1"/>
    <col min="6" max="6" width="6.7109375" style="2" customWidth="1"/>
    <col min="7" max="7" width="8.5703125" style="2" customWidth="1"/>
    <col min="8" max="8" width="24.28515625" style="2" customWidth="1"/>
    <col min="9" max="9" width="9.140625" style="2"/>
    <col min="10" max="10" width="19" style="3" customWidth="1"/>
    <col min="11" max="11" width="28.28515625" style="2" customWidth="1"/>
    <col min="12" max="16384" width="9.140625" style="3"/>
  </cols>
  <sheetData>
    <row r="1" spans="1:11" ht="6.75" customHeight="1" thickBot="1" x14ac:dyDescent="0.3">
      <c r="A1" s="2"/>
      <c r="B1" s="2"/>
      <c r="D1" s="2"/>
      <c r="E1" s="2"/>
    </row>
    <row r="2" spans="1:11" ht="21.75" customHeight="1" thickBot="1" x14ac:dyDescent="0.4">
      <c r="A2" s="34" t="s">
        <v>352</v>
      </c>
      <c r="B2" s="35"/>
      <c r="C2" s="35"/>
      <c r="D2" s="35"/>
      <c r="E2" s="35"/>
      <c r="F2" s="35"/>
      <c r="G2" s="35"/>
      <c r="H2" s="35"/>
      <c r="I2" s="35"/>
      <c r="J2" s="35"/>
      <c r="K2" s="36"/>
    </row>
    <row r="3" spans="1:11" ht="1.5" customHeight="1" x14ac:dyDescent="0.25">
      <c r="A3" s="2"/>
      <c r="B3" s="2"/>
      <c r="D3" s="2"/>
      <c r="E3" s="2"/>
    </row>
    <row r="4" spans="1:11" x14ac:dyDescent="0.25">
      <c r="A4" s="4" t="s">
        <v>79</v>
      </c>
      <c r="B4" s="4" t="s">
        <v>82</v>
      </c>
      <c r="C4" s="4" t="s">
        <v>82</v>
      </c>
      <c r="D4" s="4" t="s">
        <v>78</v>
      </c>
      <c r="E4" s="4" t="s">
        <v>150</v>
      </c>
      <c r="F4" s="4" t="s">
        <v>151</v>
      </c>
      <c r="G4" s="4" t="s">
        <v>152</v>
      </c>
      <c r="H4" s="4" t="s">
        <v>153</v>
      </c>
      <c r="I4" s="4" t="s">
        <v>80</v>
      </c>
      <c r="J4" s="4" t="s">
        <v>154</v>
      </c>
      <c r="K4" s="4" t="s">
        <v>351</v>
      </c>
    </row>
    <row r="5" spans="1:11" x14ac:dyDescent="0.25">
      <c r="A5" s="5">
        <v>1</v>
      </c>
      <c r="B5" s="6" t="s">
        <v>45</v>
      </c>
      <c r="C5" s="5" t="s">
        <v>45</v>
      </c>
      <c r="D5" s="5" t="s">
        <v>11</v>
      </c>
      <c r="E5" s="8" t="s">
        <v>116</v>
      </c>
      <c r="F5" s="5" t="s">
        <v>155</v>
      </c>
      <c r="G5" s="5" t="s">
        <v>156</v>
      </c>
      <c r="H5" s="5" t="s">
        <v>157</v>
      </c>
      <c r="I5" s="32">
        <v>7</v>
      </c>
      <c r="J5" s="44">
        <v>5990.97</v>
      </c>
      <c r="K5" s="8" t="s">
        <v>353</v>
      </c>
    </row>
    <row r="6" spans="1:11" x14ac:dyDescent="0.25">
      <c r="A6" s="5">
        <v>2</v>
      </c>
      <c r="B6" s="6" t="s">
        <v>22</v>
      </c>
      <c r="C6" s="5" t="s">
        <v>355</v>
      </c>
      <c r="D6" s="5" t="s">
        <v>17</v>
      </c>
      <c r="E6" s="6" t="s">
        <v>96</v>
      </c>
      <c r="F6" s="5" t="s">
        <v>155</v>
      </c>
      <c r="G6" s="5" t="s">
        <v>563</v>
      </c>
      <c r="H6" s="5" t="s">
        <v>564</v>
      </c>
      <c r="I6" s="33" t="s">
        <v>337</v>
      </c>
      <c r="J6" s="45" t="s">
        <v>337</v>
      </c>
      <c r="K6" s="8" t="s">
        <v>562</v>
      </c>
    </row>
    <row r="7" spans="1:11" x14ac:dyDescent="0.25">
      <c r="A7" s="5">
        <v>3</v>
      </c>
      <c r="B7" s="6" t="s">
        <v>56</v>
      </c>
      <c r="C7" s="5" t="s">
        <v>716</v>
      </c>
      <c r="D7" s="5" t="s">
        <v>17</v>
      </c>
      <c r="E7" s="6" t="s">
        <v>717</v>
      </c>
      <c r="F7" s="5" t="s">
        <v>155</v>
      </c>
      <c r="G7" s="5" t="s">
        <v>718</v>
      </c>
      <c r="H7" s="5" t="s">
        <v>719</v>
      </c>
      <c r="I7" s="33">
        <v>4</v>
      </c>
      <c r="J7" s="44">
        <v>721.84</v>
      </c>
      <c r="K7" s="8" t="s">
        <v>720</v>
      </c>
    </row>
    <row r="8" spans="1:11" x14ac:dyDescent="0.25">
      <c r="A8" s="5">
        <v>4</v>
      </c>
      <c r="B8" s="6" t="s">
        <v>76</v>
      </c>
      <c r="C8" s="5" t="s">
        <v>356</v>
      </c>
      <c r="D8" s="5" t="s">
        <v>17</v>
      </c>
      <c r="E8" s="6" t="s">
        <v>357</v>
      </c>
      <c r="F8" s="5" t="s">
        <v>155</v>
      </c>
      <c r="G8" s="5" t="s">
        <v>565</v>
      </c>
      <c r="H8" s="5" t="s">
        <v>566</v>
      </c>
      <c r="I8" s="33" t="s">
        <v>337</v>
      </c>
      <c r="J8" s="45" t="s">
        <v>337</v>
      </c>
      <c r="K8" s="8" t="s">
        <v>562</v>
      </c>
    </row>
    <row r="9" spans="1:11" x14ac:dyDescent="0.25">
      <c r="A9" s="5">
        <v>5</v>
      </c>
      <c r="B9" s="6" t="s">
        <v>55</v>
      </c>
      <c r="C9" s="5" t="s">
        <v>721</v>
      </c>
      <c r="D9" s="5" t="s">
        <v>17</v>
      </c>
      <c r="E9" s="6" t="s">
        <v>722</v>
      </c>
      <c r="F9" s="5" t="s">
        <v>155</v>
      </c>
      <c r="G9" s="5" t="s">
        <v>723</v>
      </c>
      <c r="H9" s="5" t="s">
        <v>724</v>
      </c>
      <c r="I9" s="33">
        <v>1</v>
      </c>
      <c r="J9" s="44">
        <v>397.14</v>
      </c>
      <c r="K9" s="8" t="s">
        <v>720</v>
      </c>
    </row>
    <row r="10" spans="1:11" x14ac:dyDescent="0.25">
      <c r="A10" s="5">
        <v>6</v>
      </c>
      <c r="B10" s="6" t="s">
        <v>58</v>
      </c>
      <c r="C10" s="5" t="s">
        <v>725</v>
      </c>
      <c r="D10" s="5" t="s">
        <v>17</v>
      </c>
      <c r="E10" s="6" t="s">
        <v>726</v>
      </c>
      <c r="F10" s="5" t="s">
        <v>155</v>
      </c>
      <c r="G10" s="5" t="s">
        <v>727</v>
      </c>
      <c r="H10" s="5" t="s">
        <v>728</v>
      </c>
      <c r="I10" s="33">
        <v>2</v>
      </c>
      <c r="J10" s="44">
        <v>2339.16</v>
      </c>
      <c r="K10" s="8" t="s">
        <v>720</v>
      </c>
    </row>
    <row r="11" spans="1:11" x14ac:dyDescent="0.25">
      <c r="A11" s="5">
        <v>7</v>
      </c>
      <c r="B11" s="6" t="s">
        <v>27</v>
      </c>
      <c r="C11" s="5" t="s">
        <v>358</v>
      </c>
      <c r="D11" s="5" t="s">
        <v>17</v>
      </c>
      <c r="E11" s="6" t="s">
        <v>359</v>
      </c>
      <c r="F11" s="5" t="s">
        <v>155</v>
      </c>
      <c r="G11" s="5" t="s">
        <v>567</v>
      </c>
      <c r="H11" s="5" t="s">
        <v>568</v>
      </c>
      <c r="I11" s="33" t="s">
        <v>337</v>
      </c>
      <c r="J11" s="45" t="s">
        <v>337</v>
      </c>
      <c r="K11" s="8" t="s">
        <v>562</v>
      </c>
    </row>
    <row r="12" spans="1:11" x14ac:dyDescent="0.25">
      <c r="A12" s="5">
        <v>8</v>
      </c>
      <c r="B12" s="6" t="s">
        <v>57</v>
      </c>
      <c r="C12" s="5" t="s">
        <v>729</v>
      </c>
      <c r="D12" s="5" t="s">
        <v>17</v>
      </c>
      <c r="E12" s="6" t="s">
        <v>730</v>
      </c>
      <c r="F12" s="5" t="s">
        <v>155</v>
      </c>
      <c r="G12" s="5" t="s">
        <v>160</v>
      </c>
      <c r="H12" s="5" t="s">
        <v>731</v>
      </c>
      <c r="I12" s="33">
        <v>1</v>
      </c>
      <c r="J12" s="44">
        <v>616.51</v>
      </c>
      <c r="K12" s="8" t="s">
        <v>720</v>
      </c>
    </row>
    <row r="13" spans="1:11" x14ac:dyDescent="0.25">
      <c r="A13" s="5">
        <v>9</v>
      </c>
      <c r="B13" s="6" t="s">
        <v>29</v>
      </c>
      <c r="C13" s="5" t="s">
        <v>732</v>
      </c>
      <c r="D13" s="5" t="s">
        <v>17</v>
      </c>
      <c r="E13" s="6" t="s">
        <v>733</v>
      </c>
      <c r="F13" s="5" t="s">
        <v>155</v>
      </c>
      <c r="G13" s="5" t="s">
        <v>734</v>
      </c>
      <c r="H13" s="5" t="s">
        <v>712</v>
      </c>
      <c r="I13" s="33">
        <v>5</v>
      </c>
      <c r="J13" s="44">
        <v>4571.5200000000004</v>
      </c>
      <c r="K13" s="8" t="s">
        <v>720</v>
      </c>
    </row>
    <row r="14" spans="1:11" x14ac:dyDescent="0.25">
      <c r="A14" s="5">
        <v>10</v>
      </c>
      <c r="B14" s="6" t="s">
        <v>8</v>
      </c>
      <c r="C14" s="5" t="s">
        <v>735</v>
      </c>
      <c r="D14" s="5" t="s">
        <v>5</v>
      </c>
      <c r="E14" s="6" t="s">
        <v>736</v>
      </c>
      <c r="F14" s="5" t="s">
        <v>155</v>
      </c>
      <c r="G14" s="5" t="s">
        <v>737</v>
      </c>
      <c r="H14" s="5" t="s">
        <v>738</v>
      </c>
      <c r="I14" s="33">
        <v>9</v>
      </c>
      <c r="J14" s="44">
        <v>4008.17</v>
      </c>
      <c r="K14" s="8" t="s">
        <v>720</v>
      </c>
    </row>
    <row r="15" spans="1:11" x14ac:dyDescent="0.25">
      <c r="A15" s="5">
        <v>11</v>
      </c>
      <c r="B15" s="6" t="s">
        <v>51</v>
      </c>
      <c r="C15" s="5" t="s">
        <v>739</v>
      </c>
      <c r="D15" s="5" t="s">
        <v>5</v>
      </c>
      <c r="E15" s="6" t="s">
        <v>740</v>
      </c>
      <c r="F15" s="5" t="s">
        <v>155</v>
      </c>
      <c r="G15" s="5" t="s">
        <v>741</v>
      </c>
      <c r="H15" s="5" t="s">
        <v>742</v>
      </c>
      <c r="I15" s="33">
        <v>3</v>
      </c>
      <c r="J15" s="44">
        <v>1687.0300000000002</v>
      </c>
      <c r="K15" s="8" t="s">
        <v>720</v>
      </c>
    </row>
    <row r="16" spans="1:11" x14ac:dyDescent="0.25">
      <c r="A16" s="5">
        <v>12</v>
      </c>
      <c r="B16" s="6" t="s">
        <v>70</v>
      </c>
      <c r="C16" s="5" t="s">
        <v>22</v>
      </c>
      <c r="D16" s="5" t="s">
        <v>5</v>
      </c>
      <c r="E16" s="8" t="s">
        <v>92</v>
      </c>
      <c r="F16" s="5" t="s">
        <v>158</v>
      </c>
      <c r="G16" s="5" t="s">
        <v>163</v>
      </c>
      <c r="H16" s="5" t="s">
        <v>164</v>
      </c>
      <c r="I16" s="32">
        <v>2</v>
      </c>
      <c r="J16" s="44">
        <v>1300.56</v>
      </c>
      <c r="K16" s="8" t="s">
        <v>353</v>
      </c>
    </row>
    <row r="17" spans="1:11" x14ac:dyDescent="0.25">
      <c r="A17" s="5">
        <v>13</v>
      </c>
      <c r="B17" s="6" t="s">
        <v>44</v>
      </c>
      <c r="C17" s="5" t="s">
        <v>56</v>
      </c>
      <c r="D17" s="5" t="s">
        <v>5</v>
      </c>
      <c r="E17" s="8" t="s">
        <v>127</v>
      </c>
      <c r="F17" s="5" t="s">
        <v>158</v>
      </c>
      <c r="G17" s="5" t="s">
        <v>165</v>
      </c>
      <c r="H17" s="5" t="s">
        <v>166</v>
      </c>
      <c r="I17" s="32">
        <v>3</v>
      </c>
      <c r="J17" s="44">
        <v>886.99</v>
      </c>
      <c r="K17" s="8" t="s">
        <v>353</v>
      </c>
    </row>
    <row r="18" spans="1:11" x14ac:dyDescent="0.25">
      <c r="A18" s="5">
        <v>14</v>
      </c>
      <c r="B18" s="6" t="s">
        <v>24</v>
      </c>
      <c r="C18" s="5" t="s">
        <v>76</v>
      </c>
      <c r="D18" s="5" t="s">
        <v>5</v>
      </c>
      <c r="E18" s="8" t="s">
        <v>148</v>
      </c>
      <c r="F18" s="5" t="s">
        <v>158</v>
      </c>
      <c r="G18" s="5" t="s">
        <v>167</v>
      </c>
      <c r="H18" s="5" t="s">
        <v>168</v>
      </c>
      <c r="I18" s="32">
        <v>1</v>
      </c>
      <c r="J18" s="44">
        <v>200</v>
      </c>
      <c r="K18" s="8" t="s">
        <v>353</v>
      </c>
    </row>
    <row r="19" spans="1:11" x14ac:dyDescent="0.25">
      <c r="A19" s="5">
        <v>15</v>
      </c>
      <c r="B19" s="6" t="s">
        <v>20</v>
      </c>
      <c r="C19" s="5" t="s">
        <v>55</v>
      </c>
      <c r="D19" s="5" t="s">
        <v>5</v>
      </c>
      <c r="E19" s="8" t="s">
        <v>126</v>
      </c>
      <c r="F19" s="5" t="s">
        <v>158</v>
      </c>
      <c r="G19" s="5" t="s">
        <v>163</v>
      </c>
      <c r="H19" s="5" t="s">
        <v>169</v>
      </c>
      <c r="I19" s="32">
        <v>5</v>
      </c>
      <c r="J19" s="44">
        <v>2422.63</v>
      </c>
      <c r="K19" s="8" t="s">
        <v>353</v>
      </c>
    </row>
    <row r="20" spans="1:11" x14ac:dyDescent="0.25">
      <c r="A20" s="5">
        <v>16</v>
      </c>
      <c r="B20" s="6" t="s">
        <v>73</v>
      </c>
      <c r="C20" s="5" t="s">
        <v>743</v>
      </c>
      <c r="D20" s="5" t="s">
        <v>5</v>
      </c>
      <c r="E20" s="6" t="s">
        <v>744</v>
      </c>
      <c r="F20" s="5" t="s">
        <v>155</v>
      </c>
      <c r="G20" s="5" t="s">
        <v>745</v>
      </c>
      <c r="H20" s="5" t="s">
        <v>746</v>
      </c>
      <c r="I20" s="33">
        <v>3</v>
      </c>
      <c r="J20" s="44">
        <v>2086.9299999999998</v>
      </c>
      <c r="K20" s="8" t="s">
        <v>720</v>
      </c>
    </row>
    <row r="21" spans="1:11" x14ac:dyDescent="0.25">
      <c r="A21" s="5">
        <v>17</v>
      </c>
      <c r="B21" s="6" t="s">
        <v>48</v>
      </c>
      <c r="C21" s="5" t="s">
        <v>747</v>
      </c>
      <c r="D21" s="5" t="s">
        <v>5</v>
      </c>
      <c r="E21" s="6" t="s">
        <v>748</v>
      </c>
      <c r="F21" s="5" t="s">
        <v>155</v>
      </c>
      <c r="G21" s="5" t="s">
        <v>749</v>
      </c>
      <c r="H21" s="5" t="s">
        <v>750</v>
      </c>
      <c r="I21" s="33">
        <v>3</v>
      </c>
      <c r="J21" s="44">
        <v>977.73</v>
      </c>
      <c r="K21" s="8" t="s">
        <v>720</v>
      </c>
    </row>
    <row r="22" spans="1:11" x14ac:dyDescent="0.25">
      <c r="A22" s="5">
        <v>18</v>
      </c>
      <c r="B22" s="6" t="s">
        <v>61</v>
      </c>
      <c r="C22" s="5" t="s">
        <v>58</v>
      </c>
      <c r="D22" s="5" t="s">
        <v>5</v>
      </c>
      <c r="E22" s="8" t="s">
        <v>129</v>
      </c>
      <c r="F22" s="5" t="s">
        <v>158</v>
      </c>
      <c r="G22" s="5" t="s">
        <v>171</v>
      </c>
      <c r="H22" s="5" t="s">
        <v>172</v>
      </c>
      <c r="I22" s="32">
        <v>5</v>
      </c>
      <c r="J22" s="44">
        <v>1145.29</v>
      </c>
      <c r="K22" s="8" t="s">
        <v>353</v>
      </c>
    </row>
    <row r="23" spans="1:11" x14ac:dyDescent="0.25">
      <c r="A23" s="5">
        <v>19</v>
      </c>
      <c r="B23" s="6" t="s">
        <v>72</v>
      </c>
      <c r="C23" s="5" t="s">
        <v>360</v>
      </c>
      <c r="D23" s="5" t="s">
        <v>5</v>
      </c>
      <c r="E23" s="6" t="s">
        <v>361</v>
      </c>
      <c r="F23" s="5" t="s">
        <v>155</v>
      </c>
      <c r="G23" s="5" t="s">
        <v>569</v>
      </c>
      <c r="H23" s="5" t="s">
        <v>570</v>
      </c>
      <c r="I23" s="33" t="s">
        <v>337</v>
      </c>
      <c r="J23" s="45" t="s">
        <v>337</v>
      </c>
      <c r="K23" s="8" t="s">
        <v>562</v>
      </c>
    </row>
    <row r="24" spans="1:11" x14ac:dyDescent="0.25">
      <c r="A24" s="5">
        <v>20</v>
      </c>
      <c r="B24" s="6" t="s">
        <v>23</v>
      </c>
      <c r="C24" s="5" t="s">
        <v>751</v>
      </c>
      <c r="D24" s="5" t="s">
        <v>5</v>
      </c>
      <c r="E24" s="6" t="s">
        <v>752</v>
      </c>
      <c r="F24" s="5" t="s">
        <v>155</v>
      </c>
      <c r="G24" s="5" t="s">
        <v>753</v>
      </c>
      <c r="H24" s="5" t="s">
        <v>754</v>
      </c>
      <c r="I24" s="33">
        <v>3</v>
      </c>
      <c r="J24" s="44">
        <v>1262.2</v>
      </c>
      <c r="K24" s="8" t="s">
        <v>720</v>
      </c>
    </row>
    <row r="25" spans="1:11" x14ac:dyDescent="0.25">
      <c r="A25" s="5">
        <v>21</v>
      </c>
      <c r="B25" s="6" t="s">
        <v>52</v>
      </c>
      <c r="C25" s="5" t="s">
        <v>27</v>
      </c>
      <c r="D25" s="5" t="s">
        <v>5</v>
      </c>
      <c r="E25" s="8" t="s">
        <v>97</v>
      </c>
      <c r="F25" s="5" t="s">
        <v>158</v>
      </c>
      <c r="G25" s="5" t="s">
        <v>173</v>
      </c>
      <c r="H25" s="5" t="s">
        <v>174</v>
      </c>
      <c r="I25" s="32">
        <v>10</v>
      </c>
      <c r="J25" s="44">
        <v>9155.77</v>
      </c>
      <c r="K25" s="8" t="s">
        <v>353</v>
      </c>
    </row>
    <row r="26" spans="1:11" x14ac:dyDescent="0.25">
      <c r="A26" s="5">
        <v>22</v>
      </c>
      <c r="B26" s="6" t="s">
        <v>41</v>
      </c>
      <c r="C26" s="5" t="s">
        <v>755</v>
      </c>
      <c r="D26" s="5" t="s">
        <v>5</v>
      </c>
      <c r="E26" s="6" t="s">
        <v>756</v>
      </c>
      <c r="F26" s="5" t="s">
        <v>155</v>
      </c>
      <c r="G26" s="5" t="s">
        <v>757</v>
      </c>
      <c r="H26" s="5" t="s">
        <v>758</v>
      </c>
      <c r="I26" s="33">
        <v>5</v>
      </c>
      <c r="J26" s="44">
        <v>1967.84</v>
      </c>
      <c r="K26" s="8" t="s">
        <v>720</v>
      </c>
    </row>
    <row r="27" spans="1:11" x14ac:dyDescent="0.25">
      <c r="A27" s="5">
        <v>23</v>
      </c>
      <c r="B27" s="6" t="s">
        <v>33</v>
      </c>
      <c r="C27" s="5" t="s">
        <v>759</v>
      </c>
      <c r="D27" s="5" t="s">
        <v>5</v>
      </c>
      <c r="E27" s="6" t="s">
        <v>760</v>
      </c>
      <c r="F27" s="5" t="s">
        <v>155</v>
      </c>
      <c r="G27" s="5" t="s">
        <v>761</v>
      </c>
      <c r="H27" s="5" t="s">
        <v>762</v>
      </c>
      <c r="I27" s="33">
        <v>3</v>
      </c>
      <c r="J27" s="44">
        <v>1839.17</v>
      </c>
      <c r="K27" s="8" t="s">
        <v>720</v>
      </c>
    </row>
    <row r="28" spans="1:11" x14ac:dyDescent="0.25">
      <c r="A28" s="5">
        <v>24</v>
      </c>
      <c r="B28" s="6" t="s">
        <v>47</v>
      </c>
      <c r="C28" s="5" t="s">
        <v>57</v>
      </c>
      <c r="D28" s="5" t="s">
        <v>5</v>
      </c>
      <c r="E28" s="8" t="s">
        <v>128</v>
      </c>
      <c r="F28" s="5" t="s">
        <v>158</v>
      </c>
      <c r="G28" s="5" t="s">
        <v>175</v>
      </c>
      <c r="H28" s="5" t="s">
        <v>176</v>
      </c>
      <c r="I28" s="32">
        <v>6</v>
      </c>
      <c r="J28" s="44">
        <v>3500.43</v>
      </c>
      <c r="K28" s="8" t="s">
        <v>353</v>
      </c>
    </row>
    <row r="29" spans="1:11" x14ac:dyDescent="0.25">
      <c r="A29" s="5">
        <v>25</v>
      </c>
      <c r="B29" s="6" t="s">
        <v>15</v>
      </c>
      <c r="C29" s="5" t="s">
        <v>763</v>
      </c>
      <c r="D29" s="5" t="s">
        <v>26</v>
      </c>
      <c r="E29" s="6" t="s">
        <v>764</v>
      </c>
      <c r="F29" s="5" t="s">
        <v>155</v>
      </c>
      <c r="G29" s="5" t="s">
        <v>765</v>
      </c>
      <c r="H29" s="5" t="s">
        <v>177</v>
      </c>
      <c r="I29" s="33">
        <v>38</v>
      </c>
      <c r="J29" s="44">
        <v>51070.100000000006</v>
      </c>
      <c r="K29" s="8" t="s">
        <v>720</v>
      </c>
    </row>
    <row r="30" spans="1:11" x14ac:dyDescent="0.25">
      <c r="A30" s="5">
        <v>26</v>
      </c>
      <c r="B30" s="6" t="s">
        <v>50</v>
      </c>
      <c r="C30" s="5" t="s">
        <v>766</v>
      </c>
      <c r="D30" s="5" t="s">
        <v>6</v>
      </c>
      <c r="E30" s="6" t="s">
        <v>767</v>
      </c>
      <c r="F30" s="5" t="s">
        <v>155</v>
      </c>
      <c r="G30" s="5" t="s">
        <v>768</v>
      </c>
      <c r="H30" s="5" t="s">
        <v>769</v>
      </c>
      <c r="I30" s="33">
        <v>21</v>
      </c>
      <c r="J30" s="44">
        <v>32007.909999999996</v>
      </c>
      <c r="K30" s="8" t="s">
        <v>720</v>
      </c>
    </row>
    <row r="31" spans="1:11" x14ac:dyDescent="0.25">
      <c r="A31" s="5">
        <v>27</v>
      </c>
      <c r="B31" s="6" t="s">
        <v>30</v>
      </c>
      <c r="C31" s="5" t="s">
        <v>362</v>
      </c>
      <c r="D31" s="5" t="s">
        <v>6</v>
      </c>
      <c r="E31" s="6" t="s">
        <v>363</v>
      </c>
      <c r="F31" s="5" t="s">
        <v>155</v>
      </c>
      <c r="G31" s="5" t="s">
        <v>571</v>
      </c>
      <c r="H31" s="5" t="s">
        <v>572</v>
      </c>
      <c r="I31" s="33" t="s">
        <v>337</v>
      </c>
      <c r="J31" s="45" t="s">
        <v>337</v>
      </c>
      <c r="K31" s="8" t="s">
        <v>562</v>
      </c>
    </row>
    <row r="32" spans="1:11" x14ac:dyDescent="0.25">
      <c r="A32" s="5">
        <v>28</v>
      </c>
      <c r="B32" s="6" t="s">
        <v>75</v>
      </c>
      <c r="C32" s="5" t="s">
        <v>770</v>
      </c>
      <c r="D32" s="5" t="s">
        <v>6</v>
      </c>
      <c r="E32" s="6" t="s">
        <v>771</v>
      </c>
      <c r="F32" s="5" t="s">
        <v>155</v>
      </c>
      <c r="G32" s="5" t="s">
        <v>772</v>
      </c>
      <c r="H32" s="5" t="s">
        <v>773</v>
      </c>
      <c r="I32" s="33">
        <v>12</v>
      </c>
      <c r="J32" s="44">
        <v>10328.240000000002</v>
      </c>
      <c r="K32" s="8" t="s">
        <v>720</v>
      </c>
    </row>
    <row r="33" spans="1:11" x14ac:dyDescent="0.25">
      <c r="A33" s="5">
        <v>29</v>
      </c>
      <c r="B33" s="6" t="s">
        <v>77</v>
      </c>
      <c r="C33" s="5" t="s">
        <v>29</v>
      </c>
      <c r="D33" s="5" t="s">
        <v>6</v>
      </c>
      <c r="E33" s="8" t="s">
        <v>100</v>
      </c>
      <c r="F33" s="5" t="s">
        <v>155</v>
      </c>
      <c r="G33" s="5" t="s">
        <v>179</v>
      </c>
      <c r="H33" s="5" t="s">
        <v>180</v>
      </c>
      <c r="I33" s="32">
        <v>20</v>
      </c>
      <c r="J33" s="44">
        <v>10795.38</v>
      </c>
      <c r="K33" s="8" t="s">
        <v>354</v>
      </c>
    </row>
    <row r="34" spans="1:11" x14ac:dyDescent="0.25">
      <c r="A34" s="5">
        <v>30</v>
      </c>
      <c r="B34" s="6" t="s">
        <v>69</v>
      </c>
      <c r="C34" s="5" t="s">
        <v>364</v>
      </c>
      <c r="D34" s="5" t="s">
        <v>6</v>
      </c>
      <c r="E34" s="6" t="s">
        <v>365</v>
      </c>
      <c r="F34" s="5" t="s">
        <v>155</v>
      </c>
      <c r="G34" s="5" t="s">
        <v>191</v>
      </c>
      <c r="H34" s="5" t="s">
        <v>573</v>
      </c>
      <c r="I34" s="33" t="s">
        <v>337</v>
      </c>
      <c r="J34" s="45" t="s">
        <v>337</v>
      </c>
      <c r="K34" s="8" t="s">
        <v>562</v>
      </c>
    </row>
    <row r="35" spans="1:11" x14ac:dyDescent="0.25">
      <c r="A35" s="5">
        <v>31</v>
      </c>
      <c r="B35" s="6" t="s">
        <v>65</v>
      </c>
      <c r="C35" s="5" t="s">
        <v>366</v>
      </c>
      <c r="D35" s="5" t="s">
        <v>6</v>
      </c>
      <c r="E35" s="6" t="s">
        <v>367</v>
      </c>
      <c r="F35" s="5" t="s">
        <v>155</v>
      </c>
      <c r="G35" s="5" t="s">
        <v>200</v>
      </c>
      <c r="H35" s="5" t="s">
        <v>574</v>
      </c>
      <c r="I35" s="33" t="s">
        <v>337</v>
      </c>
      <c r="J35" s="45" t="s">
        <v>337</v>
      </c>
      <c r="K35" s="8" t="s">
        <v>562</v>
      </c>
    </row>
    <row r="36" spans="1:11" x14ac:dyDescent="0.25">
      <c r="A36" s="5">
        <v>32</v>
      </c>
      <c r="B36" s="6" t="s">
        <v>74</v>
      </c>
      <c r="C36" s="5" t="s">
        <v>774</v>
      </c>
      <c r="D36" s="5" t="s">
        <v>6</v>
      </c>
      <c r="E36" s="6" t="s">
        <v>775</v>
      </c>
      <c r="F36" s="5" t="s">
        <v>155</v>
      </c>
      <c r="G36" s="5" t="s">
        <v>776</v>
      </c>
      <c r="H36" s="5" t="s">
        <v>777</v>
      </c>
      <c r="I36" s="33">
        <v>26</v>
      </c>
      <c r="J36" s="44">
        <v>33393.339999999997</v>
      </c>
      <c r="K36" s="8" t="s">
        <v>720</v>
      </c>
    </row>
    <row r="37" spans="1:11" x14ac:dyDescent="0.25">
      <c r="A37" s="5">
        <v>33</v>
      </c>
      <c r="B37" s="6" t="s">
        <v>42</v>
      </c>
      <c r="C37" s="5" t="s">
        <v>368</v>
      </c>
      <c r="D37" s="5" t="s">
        <v>6</v>
      </c>
      <c r="E37" s="6" t="s">
        <v>369</v>
      </c>
      <c r="F37" s="5" t="s">
        <v>155</v>
      </c>
      <c r="G37" s="5" t="s">
        <v>195</v>
      </c>
      <c r="H37" s="5" t="s">
        <v>575</v>
      </c>
      <c r="I37" s="33" t="s">
        <v>337</v>
      </c>
      <c r="J37" s="45" t="s">
        <v>337</v>
      </c>
      <c r="K37" s="8" t="s">
        <v>562</v>
      </c>
    </row>
    <row r="38" spans="1:11" x14ac:dyDescent="0.25">
      <c r="A38" s="5">
        <v>34</v>
      </c>
      <c r="B38" s="6" t="s">
        <v>38</v>
      </c>
      <c r="C38" s="5" t="s">
        <v>8</v>
      </c>
      <c r="D38" s="5" t="s">
        <v>6</v>
      </c>
      <c r="E38" s="8" t="s">
        <v>84</v>
      </c>
      <c r="F38" s="5" t="s">
        <v>158</v>
      </c>
      <c r="G38" s="5" t="s">
        <v>181</v>
      </c>
      <c r="H38" s="5" t="s">
        <v>182</v>
      </c>
      <c r="I38" s="32">
        <v>87</v>
      </c>
      <c r="J38" s="44">
        <v>93039.010000000009</v>
      </c>
      <c r="K38" s="8" t="s">
        <v>353</v>
      </c>
    </row>
    <row r="39" spans="1:11" x14ac:dyDescent="0.25">
      <c r="A39" s="5">
        <v>35</v>
      </c>
      <c r="B39" s="6" t="s">
        <v>67</v>
      </c>
      <c r="C39" s="5" t="s">
        <v>778</v>
      </c>
      <c r="D39" s="5" t="s">
        <v>6</v>
      </c>
      <c r="E39" s="6" t="s">
        <v>779</v>
      </c>
      <c r="F39" s="5" t="s">
        <v>155</v>
      </c>
      <c r="G39" s="5" t="s">
        <v>780</v>
      </c>
      <c r="H39" s="5" t="s">
        <v>781</v>
      </c>
      <c r="I39" s="33">
        <v>14</v>
      </c>
      <c r="J39" s="44">
        <v>27836.989999999998</v>
      </c>
      <c r="K39" s="8" t="s">
        <v>720</v>
      </c>
    </row>
    <row r="40" spans="1:11" x14ac:dyDescent="0.25">
      <c r="A40" s="5">
        <v>36</v>
      </c>
      <c r="B40" s="6" t="s">
        <v>32</v>
      </c>
      <c r="C40" s="5" t="s">
        <v>370</v>
      </c>
      <c r="D40" s="5" t="s">
        <v>6</v>
      </c>
      <c r="E40" s="6" t="s">
        <v>371</v>
      </c>
      <c r="F40" s="5" t="s">
        <v>155</v>
      </c>
      <c r="G40" s="5" t="s">
        <v>576</v>
      </c>
      <c r="H40" s="5" t="s">
        <v>577</v>
      </c>
      <c r="I40" s="33" t="s">
        <v>337</v>
      </c>
      <c r="J40" s="45" t="s">
        <v>337</v>
      </c>
      <c r="K40" s="8" t="s">
        <v>562</v>
      </c>
    </row>
    <row r="41" spans="1:11" x14ac:dyDescent="0.25">
      <c r="A41" s="5">
        <v>37</v>
      </c>
      <c r="B41" s="6" t="s">
        <v>25</v>
      </c>
      <c r="C41" s="5" t="s">
        <v>51</v>
      </c>
      <c r="D41" s="5" t="s">
        <v>6</v>
      </c>
      <c r="E41" s="8" t="s">
        <v>122</v>
      </c>
      <c r="F41" s="5" t="s">
        <v>155</v>
      </c>
      <c r="G41" s="5" t="s">
        <v>183</v>
      </c>
      <c r="H41" s="5" t="s">
        <v>184</v>
      </c>
      <c r="I41" s="32">
        <v>5</v>
      </c>
      <c r="J41" s="44">
        <v>1898.7800000000002</v>
      </c>
      <c r="K41" s="8" t="s">
        <v>354</v>
      </c>
    </row>
    <row r="42" spans="1:11" x14ac:dyDescent="0.25">
      <c r="A42" s="5">
        <v>38</v>
      </c>
      <c r="B42" s="6" t="s">
        <v>21</v>
      </c>
      <c r="C42" s="5" t="s">
        <v>70</v>
      </c>
      <c r="D42" s="5" t="s">
        <v>6</v>
      </c>
      <c r="E42" s="8" t="s">
        <v>142</v>
      </c>
      <c r="F42" s="5" t="s">
        <v>158</v>
      </c>
      <c r="G42" s="5" t="s">
        <v>185</v>
      </c>
      <c r="H42" s="5" t="s">
        <v>186</v>
      </c>
      <c r="I42" s="32">
        <v>7</v>
      </c>
      <c r="J42" s="44">
        <v>5647.1299999999992</v>
      </c>
      <c r="K42" s="8" t="s">
        <v>353</v>
      </c>
    </row>
    <row r="43" spans="1:11" x14ac:dyDescent="0.25">
      <c r="A43" s="5">
        <v>39</v>
      </c>
      <c r="B43" s="6" t="s">
        <v>18</v>
      </c>
      <c r="C43" s="5" t="s">
        <v>372</v>
      </c>
      <c r="D43" s="5" t="s">
        <v>6</v>
      </c>
      <c r="E43" s="6" t="s">
        <v>373</v>
      </c>
      <c r="F43" s="5" t="s">
        <v>155</v>
      </c>
      <c r="G43" s="5" t="s">
        <v>578</v>
      </c>
      <c r="H43" s="5" t="s">
        <v>579</v>
      </c>
      <c r="I43" s="33" t="s">
        <v>337</v>
      </c>
      <c r="J43" s="45" t="s">
        <v>337</v>
      </c>
      <c r="K43" s="8" t="s">
        <v>562</v>
      </c>
    </row>
    <row r="44" spans="1:11" x14ac:dyDescent="0.25">
      <c r="A44" s="5">
        <v>40</v>
      </c>
      <c r="B44" s="6" t="s">
        <v>68</v>
      </c>
      <c r="C44" s="5" t="s">
        <v>374</v>
      </c>
      <c r="D44" s="5" t="s">
        <v>6</v>
      </c>
      <c r="E44" s="6" t="s">
        <v>375</v>
      </c>
      <c r="F44" s="5" t="s">
        <v>158</v>
      </c>
      <c r="G44" s="5" t="s">
        <v>192</v>
      </c>
      <c r="H44" s="5" t="s">
        <v>580</v>
      </c>
      <c r="I44" s="33" t="s">
        <v>337</v>
      </c>
      <c r="J44" s="45" t="s">
        <v>337</v>
      </c>
      <c r="K44" s="8" t="s">
        <v>562</v>
      </c>
    </row>
    <row r="45" spans="1:11" x14ac:dyDescent="0.25">
      <c r="A45" s="5">
        <v>41</v>
      </c>
      <c r="B45" s="6" t="s">
        <v>16</v>
      </c>
      <c r="C45" s="5" t="s">
        <v>782</v>
      </c>
      <c r="D45" s="5" t="s">
        <v>6</v>
      </c>
      <c r="E45" s="6" t="s">
        <v>783</v>
      </c>
      <c r="F45" s="5" t="s">
        <v>155</v>
      </c>
      <c r="G45" s="5" t="s">
        <v>784</v>
      </c>
      <c r="H45" s="5" t="s">
        <v>785</v>
      </c>
      <c r="I45" s="33">
        <v>13</v>
      </c>
      <c r="J45" s="44">
        <v>8165.2300000000005</v>
      </c>
      <c r="K45" s="8" t="s">
        <v>720</v>
      </c>
    </row>
    <row r="46" spans="1:11" x14ac:dyDescent="0.25">
      <c r="A46" s="5">
        <v>42</v>
      </c>
      <c r="B46" s="6" t="s">
        <v>71</v>
      </c>
      <c r="C46" s="5" t="s">
        <v>44</v>
      </c>
      <c r="D46" s="5" t="s">
        <v>6</v>
      </c>
      <c r="E46" s="8" t="s">
        <v>115</v>
      </c>
      <c r="F46" s="5" t="s">
        <v>158</v>
      </c>
      <c r="G46" s="5" t="s">
        <v>161</v>
      </c>
      <c r="H46" s="5" t="s">
        <v>187</v>
      </c>
      <c r="I46" s="32">
        <v>31</v>
      </c>
      <c r="J46" s="44">
        <v>31580.21</v>
      </c>
      <c r="K46" s="8" t="s">
        <v>353</v>
      </c>
    </row>
    <row r="47" spans="1:11" x14ac:dyDescent="0.25">
      <c r="A47" s="5">
        <v>43</v>
      </c>
      <c r="B47" s="6" t="s">
        <v>64</v>
      </c>
      <c r="C47" s="5" t="s">
        <v>24</v>
      </c>
      <c r="D47" s="5" t="s">
        <v>6</v>
      </c>
      <c r="E47" s="8" t="s">
        <v>94</v>
      </c>
      <c r="F47" s="5" t="s">
        <v>158</v>
      </c>
      <c r="G47" s="5" t="s">
        <v>188</v>
      </c>
      <c r="H47" s="5" t="s">
        <v>189</v>
      </c>
      <c r="I47" s="32">
        <v>40</v>
      </c>
      <c r="J47" s="44">
        <v>20204.160000000003</v>
      </c>
      <c r="K47" s="8" t="s">
        <v>353</v>
      </c>
    </row>
    <row r="48" spans="1:11" x14ac:dyDescent="0.25">
      <c r="A48" s="5">
        <v>44</v>
      </c>
      <c r="B48" s="6" t="s">
        <v>54</v>
      </c>
      <c r="C48" s="5" t="s">
        <v>20</v>
      </c>
      <c r="D48" s="5" t="s">
        <v>6</v>
      </c>
      <c r="E48" s="8" t="s">
        <v>89</v>
      </c>
      <c r="F48" s="5" t="s">
        <v>158</v>
      </c>
      <c r="G48" s="5" t="s">
        <v>193</v>
      </c>
      <c r="H48" s="5" t="s">
        <v>194</v>
      </c>
      <c r="I48" s="32">
        <v>24</v>
      </c>
      <c r="J48" s="44">
        <v>29656.67</v>
      </c>
      <c r="K48" s="8" t="s">
        <v>353</v>
      </c>
    </row>
    <row r="49" spans="1:11" x14ac:dyDescent="0.25">
      <c r="A49" s="5">
        <v>45</v>
      </c>
      <c r="B49" s="6" t="s">
        <v>43</v>
      </c>
      <c r="C49" s="5" t="s">
        <v>786</v>
      </c>
      <c r="D49" s="5" t="s">
        <v>6</v>
      </c>
      <c r="E49" s="6" t="s">
        <v>787</v>
      </c>
      <c r="F49" s="5" t="s">
        <v>155</v>
      </c>
      <c r="G49" s="5" t="s">
        <v>788</v>
      </c>
      <c r="H49" s="5" t="s">
        <v>789</v>
      </c>
      <c r="I49" s="33">
        <v>23</v>
      </c>
      <c r="J49" s="44">
        <v>21415.21</v>
      </c>
      <c r="K49" s="8" t="s">
        <v>720</v>
      </c>
    </row>
    <row r="50" spans="1:11" x14ac:dyDescent="0.25">
      <c r="A50" s="5">
        <v>46</v>
      </c>
      <c r="B50" s="6" t="s">
        <v>62</v>
      </c>
      <c r="C50" s="5" t="s">
        <v>790</v>
      </c>
      <c r="D50" s="5" t="s">
        <v>6</v>
      </c>
      <c r="E50" s="6" t="s">
        <v>791</v>
      </c>
      <c r="F50" s="5" t="s">
        <v>155</v>
      </c>
      <c r="G50" s="5" t="s">
        <v>792</v>
      </c>
      <c r="H50" s="5" t="s">
        <v>793</v>
      </c>
      <c r="I50" s="33">
        <v>144</v>
      </c>
      <c r="J50" s="44">
        <v>155243.07999999996</v>
      </c>
      <c r="K50" s="8" t="s">
        <v>720</v>
      </c>
    </row>
    <row r="51" spans="1:11" x14ac:dyDescent="0.25">
      <c r="A51" s="5">
        <v>47</v>
      </c>
      <c r="B51" s="6" t="s">
        <v>59</v>
      </c>
      <c r="C51" s="5" t="s">
        <v>73</v>
      </c>
      <c r="D51" s="5" t="s">
        <v>6</v>
      </c>
      <c r="E51" s="8" t="s">
        <v>145</v>
      </c>
      <c r="F51" s="5" t="s">
        <v>158</v>
      </c>
      <c r="G51" s="5" t="s">
        <v>178</v>
      </c>
      <c r="H51" s="5" t="s">
        <v>196</v>
      </c>
      <c r="I51" s="32">
        <v>1</v>
      </c>
      <c r="J51" s="44">
        <v>118.08</v>
      </c>
      <c r="K51" s="8" t="s">
        <v>353</v>
      </c>
    </row>
    <row r="52" spans="1:11" x14ac:dyDescent="0.25">
      <c r="A52" s="5">
        <v>48</v>
      </c>
      <c r="B52" s="6" t="s">
        <v>66</v>
      </c>
      <c r="C52" s="5" t="s">
        <v>48</v>
      </c>
      <c r="D52" s="5" t="s">
        <v>6</v>
      </c>
      <c r="E52" s="8" t="s">
        <v>119</v>
      </c>
      <c r="F52" s="5" t="s">
        <v>158</v>
      </c>
      <c r="G52" s="5" t="s">
        <v>162</v>
      </c>
      <c r="H52" s="5" t="s">
        <v>197</v>
      </c>
      <c r="I52" s="32">
        <v>4</v>
      </c>
      <c r="J52" s="44">
        <v>3094.65</v>
      </c>
      <c r="K52" s="8" t="s">
        <v>353</v>
      </c>
    </row>
    <row r="53" spans="1:11" x14ac:dyDescent="0.25">
      <c r="A53" s="5">
        <v>49</v>
      </c>
      <c r="B53" s="6" t="s">
        <v>10</v>
      </c>
      <c r="C53" s="5" t="s">
        <v>794</v>
      </c>
      <c r="D53" s="5" t="s">
        <v>6</v>
      </c>
      <c r="E53" s="6" t="s">
        <v>795</v>
      </c>
      <c r="F53" s="5" t="s">
        <v>155</v>
      </c>
      <c r="G53" s="5" t="s">
        <v>780</v>
      </c>
      <c r="H53" s="5" t="s">
        <v>796</v>
      </c>
      <c r="I53" s="33">
        <v>2</v>
      </c>
      <c r="J53" s="44">
        <v>2708.68</v>
      </c>
      <c r="K53" s="8" t="s">
        <v>720</v>
      </c>
    </row>
    <row r="54" spans="1:11" x14ac:dyDescent="0.25">
      <c r="A54" s="5">
        <v>50</v>
      </c>
      <c r="B54" s="6" t="s">
        <v>53</v>
      </c>
      <c r="C54" s="5" t="s">
        <v>797</v>
      </c>
      <c r="D54" s="5" t="s">
        <v>6</v>
      </c>
      <c r="E54" s="6" t="s">
        <v>798</v>
      </c>
      <c r="F54" s="5" t="s">
        <v>155</v>
      </c>
      <c r="G54" s="5" t="s">
        <v>198</v>
      </c>
      <c r="H54" s="5" t="s">
        <v>799</v>
      </c>
      <c r="I54" s="33">
        <v>1</v>
      </c>
      <c r="J54" s="44">
        <v>3406.93</v>
      </c>
      <c r="K54" s="8" t="s">
        <v>720</v>
      </c>
    </row>
    <row r="55" spans="1:11" x14ac:dyDescent="0.25">
      <c r="A55" s="5">
        <v>51</v>
      </c>
      <c r="B55" s="6" t="s">
        <v>35</v>
      </c>
      <c r="C55" s="5" t="s">
        <v>800</v>
      </c>
      <c r="D55" s="5" t="s">
        <v>6</v>
      </c>
      <c r="E55" s="6" t="s">
        <v>801</v>
      </c>
      <c r="F55" s="5" t="s">
        <v>155</v>
      </c>
      <c r="G55" s="5" t="s">
        <v>802</v>
      </c>
      <c r="H55" s="5" t="s">
        <v>803</v>
      </c>
      <c r="I55" s="33">
        <v>4</v>
      </c>
      <c r="J55" s="44">
        <v>2479.5100000000002</v>
      </c>
      <c r="K55" s="8" t="s">
        <v>720</v>
      </c>
    </row>
    <row r="56" spans="1:11" x14ac:dyDescent="0.25">
      <c r="A56" s="5">
        <v>52</v>
      </c>
      <c r="B56" s="6" t="s">
        <v>37</v>
      </c>
      <c r="C56" s="5" t="s">
        <v>804</v>
      </c>
      <c r="D56" s="5" t="s">
        <v>6</v>
      </c>
      <c r="E56" s="6" t="s">
        <v>805</v>
      </c>
      <c r="F56" s="5" t="s">
        <v>155</v>
      </c>
      <c r="G56" s="5" t="s">
        <v>780</v>
      </c>
      <c r="H56" s="5" t="s">
        <v>806</v>
      </c>
      <c r="I56" s="33">
        <v>1</v>
      </c>
      <c r="J56" s="44">
        <v>50.71</v>
      </c>
      <c r="K56" s="8" t="s">
        <v>720</v>
      </c>
    </row>
    <row r="57" spans="1:11" x14ac:dyDescent="0.25">
      <c r="A57" s="5">
        <v>53</v>
      </c>
      <c r="B57" s="6" t="s">
        <v>49</v>
      </c>
      <c r="C57" s="5" t="s">
        <v>807</v>
      </c>
      <c r="D57" s="5" t="s">
        <v>13</v>
      </c>
      <c r="E57" s="6" t="s">
        <v>808</v>
      </c>
      <c r="F57" s="5" t="s">
        <v>155</v>
      </c>
      <c r="G57" s="5" t="s">
        <v>809</v>
      </c>
      <c r="H57" s="5" t="s">
        <v>810</v>
      </c>
      <c r="I57" s="33">
        <v>12</v>
      </c>
      <c r="J57" s="44">
        <v>43561.670000000006</v>
      </c>
      <c r="K57" s="8" t="s">
        <v>720</v>
      </c>
    </row>
    <row r="58" spans="1:11" x14ac:dyDescent="0.25">
      <c r="A58" s="5">
        <v>54</v>
      </c>
      <c r="B58" s="6" t="s">
        <v>40</v>
      </c>
      <c r="C58" s="5" t="s">
        <v>376</v>
      </c>
      <c r="D58" s="5" t="s">
        <v>13</v>
      </c>
      <c r="E58" s="6" t="s">
        <v>377</v>
      </c>
      <c r="F58" s="5" t="s">
        <v>155</v>
      </c>
      <c r="G58" s="5" t="s">
        <v>581</v>
      </c>
      <c r="H58" s="5" t="s">
        <v>315</v>
      </c>
      <c r="I58" s="33" t="s">
        <v>337</v>
      </c>
      <c r="J58" s="45" t="s">
        <v>337</v>
      </c>
      <c r="K58" s="8" t="s">
        <v>562</v>
      </c>
    </row>
    <row r="59" spans="1:11" x14ac:dyDescent="0.25">
      <c r="A59" s="5">
        <v>55</v>
      </c>
      <c r="B59" s="6" t="s">
        <v>63</v>
      </c>
      <c r="C59" s="5" t="s">
        <v>811</v>
      </c>
      <c r="D59" s="5" t="s">
        <v>13</v>
      </c>
      <c r="E59" s="6" t="s">
        <v>812</v>
      </c>
      <c r="F59" s="5" t="s">
        <v>155</v>
      </c>
      <c r="G59" s="5" t="s">
        <v>813</v>
      </c>
      <c r="H59" s="5" t="s">
        <v>814</v>
      </c>
      <c r="I59" s="33">
        <v>11</v>
      </c>
      <c r="J59" s="44">
        <v>205269.97</v>
      </c>
      <c r="K59" s="8" t="s">
        <v>720</v>
      </c>
    </row>
    <row r="60" spans="1:11" x14ac:dyDescent="0.25">
      <c r="A60" s="5">
        <v>56</v>
      </c>
      <c r="B60" s="6" t="s">
        <v>60</v>
      </c>
      <c r="C60" s="5" t="s">
        <v>61</v>
      </c>
      <c r="D60" s="5" t="s">
        <v>13</v>
      </c>
      <c r="E60" s="8" t="s">
        <v>132</v>
      </c>
      <c r="F60" s="5" t="s">
        <v>158</v>
      </c>
      <c r="G60" s="5" t="s">
        <v>204</v>
      </c>
      <c r="H60" s="5" t="s">
        <v>205</v>
      </c>
      <c r="I60" s="32">
        <v>7</v>
      </c>
      <c r="J60" s="44">
        <v>67475.510000000009</v>
      </c>
      <c r="K60" s="8" t="s">
        <v>353</v>
      </c>
    </row>
    <row r="61" spans="1:11" x14ac:dyDescent="0.25">
      <c r="A61" s="5">
        <v>57</v>
      </c>
      <c r="B61" s="6" t="s">
        <v>36</v>
      </c>
      <c r="C61" s="5" t="s">
        <v>72</v>
      </c>
      <c r="D61" s="5" t="s">
        <v>13</v>
      </c>
      <c r="E61" s="8" t="s">
        <v>144</v>
      </c>
      <c r="F61" s="5" t="s">
        <v>155</v>
      </c>
      <c r="G61" s="5" t="s">
        <v>202</v>
      </c>
      <c r="H61" s="5" t="s">
        <v>206</v>
      </c>
      <c r="I61" s="32">
        <v>1</v>
      </c>
      <c r="J61" s="44">
        <v>100</v>
      </c>
      <c r="K61" s="8" t="s">
        <v>353</v>
      </c>
    </row>
    <row r="62" spans="1:11" x14ac:dyDescent="0.25">
      <c r="A62" s="5">
        <v>58</v>
      </c>
      <c r="B62" s="6" t="s">
        <v>34</v>
      </c>
      <c r="C62" s="5" t="s">
        <v>378</v>
      </c>
      <c r="D62" s="5" t="s">
        <v>13</v>
      </c>
      <c r="E62" s="6" t="s">
        <v>379</v>
      </c>
      <c r="F62" s="5" t="s">
        <v>155</v>
      </c>
      <c r="G62" s="5" t="s">
        <v>203</v>
      </c>
      <c r="H62" s="5" t="s">
        <v>582</v>
      </c>
      <c r="I62" s="33" t="s">
        <v>337</v>
      </c>
      <c r="J62" s="45" t="s">
        <v>337</v>
      </c>
      <c r="K62" s="8" t="s">
        <v>562</v>
      </c>
    </row>
    <row r="63" spans="1:11" x14ac:dyDescent="0.25">
      <c r="A63" s="5">
        <v>59</v>
      </c>
      <c r="B63" s="6" t="s">
        <v>31</v>
      </c>
      <c r="C63" s="5" t="s">
        <v>23</v>
      </c>
      <c r="D63" s="5" t="s">
        <v>3</v>
      </c>
      <c r="E63" s="8" t="s">
        <v>93</v>
      </c>
      <c r="F63" s="5" t="s">
        <v>158</v>
      </c>
      <c r="G63" s="5" t="s">
        <v>207</v>
      </c>
      <c r="H63" s="5" t="s">
        <v>208</v>
      </c>
      <c r="I63" s="32">
        <v>112</v>
      </c>
      <c r="J63" s="44">
        <v>64227.32999999998</v>
      </c>
      <c r="K63" s="8" t="s">
        <v>353</v>
      </c>
    </row>
    <row r="64" spans="1:11" x14ac:dyDescent="0.25">
      <c r="A64" s="5">
        <v>60</v>
      </c>
      <c r="B64" s="6" t="s">
        <v>39</v>
      </c>
      <c r="C64" s="5" t="s">
        <v>815</v>
      </c>
      <c r="D64" s="5" t="s">
        <v>3</v>
      </c>
      <c r="E64" s="6" t="s">
        <v>816</v>
      </c>
      <c r="F64" s="5" t="s">
        <v>155</v>
      </c>
      <c r="G64" s="5" t="s">
        <v>817</v>
      </c>
      <c r="H64" s="5" t="s">
        <v>818</v>
      </c>
      <c r="I64" s="33">
        <v>30</v>
      </c>
      <c r="J64" s="44">
        <v>28823.65</v>
      </c>
      <c r="K64" s="8" t="s">
        <v>720</v>
      </c>
    </row>
    <row r="65" spans="1:11" x14ac:dyDescent="0.25">
      <c r="A65" s="5">
        <v>61</v>
      </c>
      <c r="B65" s="6" t="s">
        <v>28</v>
      </c>
      <c r="C65" s="5" t="s">
        <v>380</v>
      </c>
      <c r="D65" s="5" t="s">
        <v>4</v>
      </c>
      <c r="E65" s="6" t="s">
        <v>381</v>
      </c>
      <c r="F65" s="5" t="s">
        <v>155</v>
      </c>
      <c r="G65" s="5" t="s">
        <v>583</v>
      </c>
      <c r="H65" s="5" t="s">
        <v>584</v>
      </c>
      <c r="I65" s="33" t="s">
        <v>337</v>
      </c>
      <c r="J65" s="45" t="s">
        <v>337</v>
      </c>
      <c r="K65" s="8" t="s">
        <v>562</v>
      </c>
    </row>
    <row r="66" spans="1:11" x14ac:dyDescent="0.25">
      <c r="A66" s="5">
        <v>62</v>
      </c>
      <c r="B66" s="6" t="s">
        <v>46</v>
      </c>
      <c r="C66" s="5" t="s">
        <v>52</v>
      </c>
      <c r="D66" s="5" t="s">
        <v>4</v>
      </c>
      <c r="E66" s="8" t="s">
        <v>123</v>
      </c>
      <c r="F66" s="5" t="s">
        <v>158</v>
      </c>
      <c r="G66" s="5" t="s">
        <v>209</v>
      </c>
      <c r="H66" s="5" t="s">
        <v>210</v>
      </c>
      <c r="I66" s="32">
        <v>30</v>
      </c>
      <c r="J66" s="44">
        <v>23434.290000000005</v>
      </c>
      <c r="K66" s="8" t="s">
        <v>353</v>
      </c>
    </row>
    <row r="67" spans="1:11" x14ac:dyDescent="0.25">
      <c r="A67" s="5">
        <v>63</v>
      </c>
      <c r="B67" s="6"/>
      <c r="C67" s="5" t="s">
        <v>819</v>
      </c>
      <c r="D67" s="5" t="s">
        <v>14</v>
      </c>
      <c r="E67" s="6" t="s">
        <v>820</v>
      </c>
      <c r="F67" s="5" t="s">
        <v>155</v>
      </c>
      <c r="G67" s="5" t="s">
        <v>821</v>
      </c>
      <c r="H67" s="5" t="s">
        <v>822</v>
      </c>
      <c r="I67" s="33">
        <v>37</v>
      </c>
      <c r="J67" s="44">
        <v>25500.66</v>
      </c>
      <c r="K67" s="8" t="s">
        <v>720</v>
      </c>
    </row>
    <row r="68" spans="1:11" x14ac:dyDescent="0.25">
      <c r="A68" s="5">
        <v>64</v>
      </c>
      <c r="B68" s="6"/>
      <c r="C68" s="5" t="s">
        <v>41</v>
      </c>
      <c r="D68" s="5" t="s">
        <v>14</v>
      </c>
      <c r="E68" s="8" t="s">
        <v>112</v>
      </c>
      <c r="F68" s="5" t="s">
        <v>158</v>
      </c>
      <c r="G68" s="5" t="s">
        <v>212</v>
      </c>
      <c r="H68" s="5" t="s">
        <v>213</v>
      </c>
      <c r="I68" s="32">
        <v>47</v>
      </c>
      <c r="J68" s="44">
        <v>27459.540000000005</v>
      </c>
      <c r="K68" s="8" t="s">
        <v>353</v>
      </c>
    </row>
    <row r="69" spans="1:11" x14ac:dyDescent="0.25">
      <c r="A69" s="5">
        <v>65</v>
      </c>
      <c r="B69" s="6"/>
      <c r="C69" s="5" t="s">
        <v>33</v>
      </c>
      <c r="D69" s="5" t="s">
        <v>9</v>
      </c>
      <c r="E69" s="8" t="s">
        <v>104</v>
      </c>
      <c r="F69" s="5" t="s">
        <v>158</v>
      </c>
      <c r="G69" s="5" t="s">
        <v>215</v>
      </c>
      <c r="H69" s="5" t="s">
        <v>216</v>
      </c>
      <c r="I69" s="32">
        <v>9</v>
      </c>
      <c r="J69" s="44">
        <v>5937.6800000000012</v>
      </c>
      <c r="K69" s="8" t="s">
        <v>353</v>
      </c>
    </row>
    <row r="70" spans="1:11" x14ac:dyDescent="0.25">
      <c r="A70" s="5">
        <v>66</v>
      </c>
      <c r="B70" s="6"/>
      <c r="C70" s="5" t="s">
        <v>382</v>
      </c>
      <c r="D70" s="5" t="s">
        <v>9</v>
      </c>
      <c r="E70" s="6" t="s">
        <v>383</v>
      </c>
      <c r="F70" s="5" t="s">
        <v>155</v>
      </c>
      <c r="G70" s="5" t="s">
        <v>585</v>
      </c>
      <c r="H70" s="5" t="s">
        <v>586</v>
      </c>
      <c r="I70" s="33" t="s">
        <v>337</v>
      </c>
      <c r="J70" s="45" t="s">
        <v>337</v>
      </c>
      <c r="K70" s="8" t="s">
        <v>562</v>
      </c>
    </row>
    <row r="71" spans="1:11" x14ac:dyDescent="0.25">
      <c r="A71" s="5">
        <v>67</v>
      </c>
      <c r="B71" s="6"/>
      <c r="C71" s="5" t="s">
        <v>384</v>
      </c>
      <c r="D71" s="5" t="s">
        <v>9</v>
      </c>
      <c r="E71" s="6" t="s">
        <v>385</v>
      </c>
      <c r="F71" s="5" t="s">
        <v>155</v>
      </c>
      <c r="G71" s="5" t="s">
        <v>587</v>
      </c>
      <c r="H71" s="5" t="s">
        <v>588</v>
      </c>
      <c r="I71" s="33" t="s">
        <v>337</v>
      </c>
      <c r="J71" s="45" t="s">
        <v>337</v>
      </c>
      <c r="K71" s="8" t="s">
        <v>562</v>
      </c>
    </row>
    <row r="72" spans="1:11" x14ac:dyDescent="0.25">
      <c r="A72" s="5">
        <v>68</v>
      </c>
      <c r="B72" s="6"/>
      <c r="C72" s="5" t="s">
        <v>823</v>
      </c>
      <c r="D72" s="5" t="s">
        <v>9</v>
      </c>
      <c r="E72" s="6" t="s">
        <v>824</v>
      </c>
      <c r="F72" s="5" t="s">
        <v>155</v>
      </c>
      <c r="G72" s="5" t="s">
        <v>825</v>
      </c>
      <c r="H72" s="5" t="s">
        <v>826</v>
      </c>
      <c r="I72" s="33">
        <v>2</v>
      </c>
      <c r="J72" s="44">
        <v>679.66</v>
      </c>
      <c r="K72" s="8" t="s">
        <v>720</v>
      </c>
    </row>
    <row r="73" spans="1:11" x14ac:dyDescent="0.25">
      <c r="A73" s="5">
        <v>69</v>
      </c>
      <c r="B73" s="6"/>
      <c r="C73" s="5" t="s">
        <v>386</v>
      </c>
      <c r="D73" s="5" t="s">
        <v>9</v>
      </c>
      <c r="E73" s="6" t="s">
        <v>387</v>
      </c>
      <c r="F73" s="5" t="s">
        <v>155</v>
      </c>
      <c r="G73" s="5" t="s">
        <v>236</v>
      </c>
      <c r="H73" s="5" t="s">
        <v>589</v>
      </c>
      <c r="I73" s="33" t="s">
        <v>337</v>
      </c>
      <c r="J73" s="45" t="s">
        <v>337</v>
      </c>
      <c r="K73" s="8" t="s">
        <v>562</v>
      </c>
    </row>
    <row r="74" spans="1:11" x14ac:dyDescent="0.25">
      <c r="A74" s="5">
        <v>70</v>
      </c>
      <c r="B74" s="6"/>
      <c r="C74" s="5" t="s">
        <v>47</v>
      </c>
      <c r="D74" s="5" t="s">
        <v>9</v>
      </c>
      <c r="E74" s="8" t="s">
        <v>118</v>
      </c>
      <c r="F74" s="5" t="s">
        <v>155</v>
      </c>
      <c r="G74" s="5" t="s">
        <v>218</v>
      </c>
      <c r="H74" s="5" t="s">
        <v>219</v>
      </c>
      <c r="I74" s="32">
        <v>11</v>
      </c>
      <c r="J74" s="44">
        <v>10586.73</v>
      </c>
      <c r="K74" s="8" t="s">
        <v>354</v>
      </c>
    </row>
    <row r="75" spans="1:11" x14ac:dyDescent="0.25">
      <c r="A75" s="5">
        <v>71</v>
      </c>
      <c r="B75" s="6"/>
      <c r="C75" s="5" t="s">
        <v>388</v>
      </c>
      <c r="D75" s="5" t="s">
        <v>9</v>
      </c>
      <c r="E75" s="6" t="s">
        <v>389</v>
      </c>
      <c r="F75" s="5" t="s">
        <v>155</v>
      </c>
      <c r="G75" s="5" t="s">
        <v>590</v>
      </c>
      <c r="H75" s="5" t="s">
        <v>591</v>
      </c>
      <c r="I75" s="33" t="s">
        <v>337</v>
      </c>
      <c r="J75" s="45" t="s">
        <v>337</v>
      </c>
      <c r="K75" s="8" t="s">
        <v>562</v>
      </c>
    </row>
    <row r="76" spans="1:11" x14ac:dyDescent="0.25">
      <c r="A76" s="5">
        <v>72</v>
      </c>
      <c r="B76" s="6"/>
      <c r="C76" s="5" t="s">
        <v>390</v>
      </c>
      <c r="D76" s="5" t="s">
        <v>9</v>
      </c>
      <c r="E76" s="6" t="s">
        <v>391</v>
      </c>
      <c r="F76" s="5" t="s">
        <v>155</v>
      </c>
      <c r="G76" s="5" t="s">
        <v>223</v>
      </c>
      <c r="H76" s="5" t="s">
        <v>592</v>
      </c>
      <c r="I76" s="33" t="s">
        <v>337</v>
      </c>
      <c r="J76" s="45" t="s">
        <v>337</v>
      </c>
      <c r="K76" s="8" t="s">
        <v>562</v>
      </c>
    </row>
    <row r="77" spans="1:11" x14ac:dyDescent="0.25">
      <c r="A77" s="5">
        <v>73</v>
      </c>
      <c r="B77" s="6"/>
      <c r="C77" s="5" t="s">
        <v>392</v>
      </c>
      <c r="D77" s="5" t="s">
        <v>9</v>
      </c>
      <c r="E77" s="6" t="s">
        <v>393</v>
      </c>
      <c r="F77" s="5" t="s">
        <v>155</v>
      </c>
      <c r="G77" s="5" t="s">
        <v>268</v>
      </c>
      <c r="H77" s="5" t="s">
        <v>593</v>
      </c>
      <c r="I77" s="33" t="s">
        <v>337</v>
      </c>
      <c r="J77" s="45" t="s">
        <v>337</v>
      </c>
      <c r="K77" s="8" t="s">
        <v>562</v>
      </c>
    </row>
    <row r="78" spans="1:11" x14ac:dyDescent="0.25">
      <c r="A78" s="5">
        <v>74</v>
      </c>
      <c r="B78" s="6"/>
      <c r="C78" s="5" t="s">
        <v>394</v>
      </c>
      <c r="D78" s="5" t="s">
        <v>9</v>
      </c>
      <c r="E78" s="6" t="s">
        <v>395</v>
      </c>
      <c r="F78" s="5" t="s">
        <v>155</v>
      </c>
      <c r="G78" s="5" t="s">
        <v>594</v>
      </c>
      <c r="H78" s="5" t="s">
        <v>595</v>
      </c>
      <c r="I78" s="33" t="s">
        <v>337</v>
      </c>
      <c r="J78" s="45" t="s">
        <v>337</v>
      </c>
      <c r="K78" s="8" t="s">
        <v>562</v>
      </c>
    </row>
    <row r="79" spans="1:11" x14ac:dyDescent="0.25">
      <c r="A79" s="5">
        <v>75</v>
      </c>
      <c r="B79" s="6"/>
      <c r="C79" s="5" t="s">
        <v>827</v>
      </c>
      <c r="D79" s="5" t="s">
        <v>9</v>
      </c>
      <c r="E79" s="6" t="s">
        <v>828</v>
      </c>
      <c r="F79" s="5" t="s">
        <v>155</v>
      </c>
      <c r="G79" s="5" t="s">
        <v>220</v>
      </c>
      <c r="H79" s="5" t="s">
        <v>829</v>
      </c>
      <c r="I79" s="33">
        <v>1</v>
      </c>
      <c r="J79" s="44">
        <v>488.45</v>
      </c>
      <c r="K79" s="8" t="s">
        <v>720</v>
      </c>
    </row>
    <row r="80" spans="1:11" x14ac:dyDescent="0.25">
      <c r="A80" s="5">
        <v>76</v>
      </c>
      <c r="B80" s="6"/>
      <c r="C80" s="5" t="s">
        <v>15</v>
      </c>
      <c r="D80" s="5" t="s">
        <v>9</v>
      </c>
      <c r="E80" s="8" t="s">
        <v>86</v>
      </c>
      <c r="F80" s="5" t="s">
        <v>155</v>
      </c>
      <c r="G80" s="5" t="s">
        <v>221</v>
      </c>
      <c r="H80" s="5" t="s">
        <v>222</v>
      </c>
      <c r="I80" s="32">
        <v>17</v>
      </c>
      <c r="J80" s="44">
        <v>23630.699999999997</v>
      </c>
      <c r="K80" s="8" t="s">
        <v>354</v>
      </c>
    </row>
    <row r="81" spans="1:11" x14ac:dyDescent="0.25">
      <c r="A81" s="5">
        <v>77</v>
      </c>
      <c r="B81" s="6"/>
      <c r="C81" s="5" t="s">
        <v>396</v>
      </c>
      <c r="D81" s="5" t="s">
        <v>9</v>
      </c>
      <c r="E81" s="6" t="s">
        <v>397</v>
      </c>
      <c r="F81" s="5" t="s">
        <v>155</v>
      </c>
      <c r="G81" s="5" t="s">
        <v>235</v>
      </c>
      <c r="H81" s="5" t="s">
        <v>596</v>
      </c>
      <c r="I81" s="33" t="s">
        <v>337</v>
      </c>
      <c r="J81" s="45" t="s">
        <v>337</v>
      </c>
      <c r="K81" s="8" t="s">
        <v>562</v>
      </c>
    </row>
    <row r="82" spans="1:11" x14ac:dyDescent="0.25">
      <c r="A82" s="5">
        <v>78</v>
      </c>
      <c r="B82" s="6"/>
      <c r="C82" s="5" t="s">
        <v>398</v>
      </c>
      <c r="D82" s="5" t="s">
        <v>9</v>
      </c>
      <c r="E82" s="6" t="s">
        <v>399</v>
      </c>
      <c r="F82" s="5" t="s">
        <v>155</v>
      </c>
      <c r="G82" s="5" t="s">
        <v>233</v>
      </c>
      <c r="H82" s="5" t="s">
        <v>597</v>
      </c>
      <c r="I82" s="33" t="s">
        <v>337</v>
      </c>
      <c r="J82" s="45" t="s">
        <v>337</v>
      </c>
      <c r="K82" s="8" t="s">
        <v>562</v>
      </c>
    </row>
    <row r="83" spans="1:11" x14ac:dyDescent="0.25">
      <c r="A83" s="5">
        <v>79</v>
      </c>
      <c r="B83" s="6"/>
      <c r="C83" s="5" t="s">
        <v>400</v>
      </c>
      <c r="D83" s="5" t="s">
        <v>9</v>
      </c>
      <c r="E83" s="6" t="s">
        <v>401</v>
      </c>
      <c r="F83" s="5" t="s">
        <v>155</v>
      </c>
      <c r="G83" s="5" t="s">
        <v>232</v>
      </c>
      <c r="H83" s="5" t="s">
        <v>598</v>
      </c>
      <c r="I83" s="33" t="s">
        <v>337</v>
      </c>
      <c r="J83" s="45" t="s">
        <v>337</v>
      </c>
      <c r="K83" s="8" t="s">
        <v>562</v>
      </c>
    </row>
    <row r="84" spans="1:11" x14ac:dyDescent="0.25">
      <c r="A84" s="5">
        <v>80</v>
      </c>
      <c r="B84" s="6"/>
      <c r="C84" s="5" t="s">
        <v>830</v>
      </c>
      <c r="D84" s="5" t="s">
        <v>9</v>
      </c>
      <c r="E84" s="6" t="s">
        <v>831</v>
      </c>
      <c r="F84" s="5" t="s">
        <v>155</v>
      </c>
      <c r="G84" s="5" t="s">
        <v>832</v>
      </c>
      <c r="H84" s="5" t="s">
        <v>833</v>
      </c>
      <c r="I84" s="33">
        <v>22</v>
      </c>
      <c r="J84" s="44">
        <v>15613.29</v>
      </c>
      <c r="K84" s="8" t="s">
        <v>720</v>
      </c>
    </row>
    <row r="85" spans="1:11" x14ac:dyDescent="0.25">
      <c r="A85" s="5">
        <v>81</v>
      </c>
      <c r="B85" s="6"/>
      <c r="C85" s="5" t="s">
        <v>834</v>
      </c>
      <c r="D85" s="5" t="s">
        <v>9</v>
      </c>
      <c r="E85" s="6" t="s">
        <v>91</v>
      </c>
      <c r="F85" s="5" t="s">
        <v>155</v>
      </c>
      <c r="G85" s="5" t="s">
        <v>226</v>
      </c>
      <c r="H85" s="5" t="s">
        <v>835</v>
      </c>
      <c r="I85" s="33">
        <v>9</v>
      </c>
      <c r="J85" s="44">
        <v>7982.12</v>
      </c>
      <c r="K85" s="8" t="s">
        <v>720</v>
      </c>
    </row>
    <row r="86" spans="1:11" x14ac:dyDescent="0.25">
      <c r="A86" s="5">
        <v>82</v>
      </c>
      <c r="B86" s="6"/>
      <c r="C86" s="5" t="s">
        <v>50</v>
      </c>
      <c r="D86" s="5" t="s">
        <v>9</v>
      </c>
      <c r="E86" s="8" t="s">
        <v>121</v>
      </c>
      <c r="F86" s="5" t="s">
        <v>158</v>
      </c>
      <c r="G86" s="5" t="s">
        <v>227</v>
      </c>
      <c r="H86" s="5" t="s">
        <v>228</v>
      </c>
      <c r="I86" s="32">
        <v>6</v>
      </c>
      <c r="J86" s="44">
        <v>3828.79</v>
      </c>
      <c r="K86" s="8" t="s">
        <v>353</v>
      </c>
    </row>
    <row r="87" spans="1:11" x14ac:dyDescent="0.25">
      <c r="A87" s="5">
        <v>83</v>
      </c>
      <c r="B87" s="6"/>
      <c r="C87" s="5" t="s">
        <v>402</v>
      </c>
      <c r="D87" s="5" t="s">
        <v>9</v>
      </c>
      <c r="E87" s="6" t="s">
        <v>83</v>
      </c>
      <c r="F87" s="5" t="s">
        <v>155</v>
      </c>
      <c r="G87" s="5" t="s">
        <v>255</v>
      </c>
      <c r="H87" s="5" t="s">
        <v>599</v>
      </c>
      <c r="I87" s="33" t="s">
        <v>337</v>
      </c>
      <c r="J87" s="45" t="s">
        <v>337</v>
      </c>
      <c r="K87" s="8" t="s">
        <v>562</v>
      </c>
    </row>
    <row r="88" spans="1:11" x14ac:dyDescent="0.25">
      <c r="A88" s="5">
        <v>84</v>
      </c>
      <c r="B88" s="6"/>
      <c r="C88" s="5" t="s">
        <v>403</v>
      </c>
      <c r="D88" s="5" t="s">
        <v>9</v>
      </c>
      <c r="E88" s="6" t="s">
        <v>404</v>
      </c>
      <c r="F88" s="5" t="s">
        <v>155</v>
      </c>
      <c r="G88" s="5" t="s">
        <v>232</v>
      </c>
      <c r="H88" s="5" t="s">
        <v>600</v>
      </c>
      <c r="I88" s="33" t="s">
        <v>337</v>
      </c>
      <c r="J88" s="45" t="s">
        <v>337</v>
      </c>
      <c r="K88" s="8" t="s">
        <v>562</v>
      </c>
    </row>
    <row r="89" spans="1:11" x14ac:dyDescent="0.25">
      <c r="A89" s="5">
        <v>85</v>
      </c>
      <c r="B89" s="6"/>
      <c r="C89" s="5" t="s">
        <v>836</v>
      </c>
      <c r="D89" s="5" t="s">
        <v>9</v>
      </c>
      <c r="E89" s="6" t="s">
        <v>837</v>
      </c>
      <c r="F89" s="5" t="s">
        <v>155</v>
      </c>
      <c r="G89" s="5" t="s">
        <v>838</v>
      </c>
      <c r="H89" s="5" t="s">
        <v>839</v>
      </c>
      <c r="I89" s="33">
        <v>1</v>
      </c>
      <c r="J89" s="44">
        <v>16800.68</v>
      </c>
      <c r="K89" s="8" t="s">
        <v>720</v>
      </c>
    </row>
    <row r="90" spans="1:11" x14ac:dyDescent="0.25">
      <c r="A90" s="5">
        <v>86</v>
      </c>
      <c r="B90" s="6"/>
      <c r="C90" s="5" t="s">
        <v>405</v>
      </c>
      <c r="D90" s="5" t="s">
        <v>9</v>
      </c>
      <c r="E90" s="6" t="s">
        <v>406</v>
      </c>
      <c r="F90" s="5" t="s">
        <v>155</v>
      </c>
      <c r="G90" s="5" t="s">
        <v>256</v>
      </c>
      <c r="H90" s="5" t="s">
        <v>601</v>
      </c>
      <c r="I90" s="33" t="s">
        <v>337</v>
      </c>
      <c r="J90" s="45" t="s">
        <v>337</v>
      </c>
      <c r="K90" s="8" t="s">
        <v>562</v>
      </c>
    </row>
    <row r="91" spans="1:11" x14ac:dyDescent="0.25">
      <c r="A91" s="5">
        <v>87</v>
      </c>
      <c r="B91" s="6"/>
      <c r="C91" s="5" t="s">
        <v>407</v>
      </c>
      <c r="D91" s="5" t="s">
        <v>9</v>
      </c>
      <c r="E91" s="6" t="s">
        <v>408</v>
      </c>
      <c r="F91" s="5" t="s">
        <v>155</v>
      </c>
      <c r="G91" s="5" t="s">
        <v>602</v>
      </c>
      <c r="H91" s="5" t="s">
        <v>603</v>
      </c>
      <c r="I91" s="33" t="s">
        <v>337</v>
      </c>
      <c r="J91" s="45" t="s">
        <v>337</v>
      </c>
      <c r="K91" s="8" t="s">
        <v>562</v>
      </c>
    </row>
    <row r="92" spans="1:11" x14ac:dyDescent="0.25">
      <c r="A92" s="5">
        <v>88</v>
      </c>
      <c r="B92" s="6"/>
      <c r="C92" s="5" t="s">
        <v>840</v>
      </c>
      <c r="D92" s="5" t="s">
        <v>9</v>
      </c>
      <c r="E92" s="6" t="s">
        <v>841</v>
      </c>
      <c r="F92" s="5" t="s">
        <v>155</v>
      </c>
      <c r="G92" s="5" t="s">
        <v>217</v>
      </c>
      <c r="H92" s="5" t="s">
        <v>842</v>
      </c>
      <c r="I92" s="33">
        <v>3</v>
      </c>
      <c r="J92" s="44">
        <v>1307.8</v>
      </c>
      <c r="K92" s="8" t="s">
        <v>720</v>
      </c>
    </row>
    <row r="93" spans="1:11" x14ac:dyDescent="0.25">
      <c r="A93" s="5">
        <v>89</v>
      </c>
      <c r="B93" s="6"/>
      <c r="C93" s="5" t="s">
        <v>409</v>
      </c>
      <c r="D93" s="5" t="s">
        <v>9</v>
      </c>
      <c r="E93" s="6" t="s">
        <v>410</v>
      </c>
      <c r="F93" s="5" t="s">
        <v>155</v>
      </c>
      <c r="G93" s="5" t="s">
        <v>604</v>
      </c>
      <c r="H93" s="5" t="s">
        <v>605</v>
      </c>
      <c r="I93" s="33" t="s">
        <v>337</v>
      </c>
      <c r="J93" s="45" t="s">
        <v>337</v>
      </c>
      <c r="K93" s="8" t="s">
        <v>562</v>
      </c>
    </row>
    <row r="94" spans="1:11" x14ac:dyDescent="0.25">
      <c r="A94" s="5">
        <v>90</v>
      </c>
      <c r="B94" s="6"/>
      <c r="C94" s="5" t="s">
        <v>843</v>
      </c>
      <c r="D94" s="5" t="s">
        <v>9</v>
      </c>
      <c r="E94" s="6" t="s">
        <v>844</v>
      </c>
      <c r="F94" s="5" t="s">
        <v>155</v>
      </c>
      <c r="G94" s="5" t="s">
        <v>845</v>
      </c>
      <c r="H94" s="5" t="s">
        <v>846</v>
      </c>
      <c r="I94" s="33">
        <v>1</v>
      </c>
      <c r="J94" s="44">
        <v>280.13</v>
      </c>
      <c r="K94" s="8" t="s">
        <v>720</v>
      </c>
    </row>
    <row r="95" spans="1:11" x14ac:dyDescent="0.25">
      <c r="A95" s="5">
        <v>91</v>
      </c>
      <c r="B95" s="6"/>
      <c r="C95" s="5" t="s">
        <v>411</v>
      </c>
      <c r="D95" s="5" t="s">
        <v>9</v>
      </c>
      <c r="E95" s="6" t="s">
        <v>412</v>
      </c>
      <c r="F95" s="5" t="s">
        <v>155</v>
      </c>
      <c r="G95" s="5" t="s">
        <v>252</v>
      </c>
      <c r="H95" s="5" t="s">
        <v>606</v>
      </c>
      <c r="I95" s="33" t="s">
        <v>337</v>
      </c>
      <c r="J95" s="45" t="s">
        <v>337</v>
      </c>
      <c r="K95" s="8" t="s">
        <v>562</v>
      </c>
    </row>
    <row r="96" spans="1:11" x14ac:dyDescent="0.25">
      <c r="A96" s="5">
        <v>92</v>
      </c>
      <c r="B96" s="6"/>
      <c r="C96" s="5" t="s">
        <v>413</v>
      </c>
      <c r="D96" s="5" t="s">
        <v>9</v>
      </c>
      <c r="E96" s="6" t="s">
        <v>414</v>
      </c>
      <c r="F96" s="5" t="s">
        <v>155</v>
      </c>
      <c r="G96" s="5" t="s">
        <v>607</v>
      </c>
      <c r="H96" s="5" t="s">
        <v>608</v>
      </c>
      <c r="I96" s="33" t="s">
        <v>337</v>
      </c>
      <c r="J96" s="45" t="s">
        <v>337</v>
      </c>
      <c r="K96" s="8" t="s">
        <v>562</v>
      </c>
    </row>
    <row r="97" spans="1:11" x14ac:dyDescent="0.25">
      <c r="A97" s="5">
        <v>93</v>
      </c>
      <c r="B97" s="6"/>
      <c r="C97" s="5" t="s">
        <v>415</v>
      </c>
      <c r="D97" s="5" t="s">
        <v>9</v>
      </c>
      <c r="E97" s="6" t="s">
        <v>416</v>
      </c>
      <c r="F97" s="5" t="s">
        <v>155</v>
      </c>
      <c r="G97" s="5" t="s">
        <v>224</v>
      </c>
      <c r="H97" s="5" t="s">
        <v>609</v>
      </c>
      <c r="I97" s="33" t="s">
        <v>337</v>
      </c>
      <c r="J97" s="45" t="s">
        <v>337</v>
      </c>
      <c r="K97" s="8" t="s">
        <v>562</v>
      </c>
    </row>
    <row r="98" spans="1:11" x14ac:dyDescent="0.25">
      <c r="A98" s="5">
        <v>94</v>
      </c>
      <c r="B98" s="6"/>
      <c r="C98" s="5" t="s">
        <v>417</v>
      </c>
      <c r="D98" s="5" t="s">
        <v>9</v>
      </c>
      <c r="E98" s="6" t="s">
        <v>418</v>
      </c>
      <c r="F98" s="5" t="s">
        <v>155</v>
      </c>
      <c r="G98" s="5" t="s">
        <v>235</v>
      </c>
      <c r="H98" s="5" t="s">
        <v>610</v>
      </c>
      <c r="I98" s="33" t="s">
        <v>337</v>
      </c>
      <c r="J98" s="45" t="s">
        <v>337</v>
      </c>
      <c r="K98" s="8" t="s">
        <v>562</v>
      </c>
    </row>
    <row r="99" spans="1:11" x14ac:dyDescent="0.25">
      <c r="A99" s="5">
        <v>95</v>
      </c>
      <c r="B99" s="6"/>
      <c r="C99" s="5" t="s">
        <v>419</v>
      </c>
      <c r="D99" s="5" t="s">
        <v>9</v>
      </c>
      <c r="E99" s="6" t="s">
        <v>420</v>
      </c>
      <c r="F99" s="5" t="s">
        <v>155</v>
      </c>
      <c r="G99" s="5" t="s">
        <v>611</v>
      </c>
      <c r="H99" s="5" t="s">
        <v>612</v>
      </c>
      <c r="I99" s="33" t="s">
        <v>337</v>
      </c>
      <c r="J99" s="45" t="s">
        <v>337</v>
      </c>
      <c r="K99" s="8" t="s">
        <v>562</v>
      </c>
    </row>
    <row r="100" spans="1:11" x14ac:dyDescent="0.25">
      <c r="A100" s="5">
        <v>96</v>
      </c>
      <c r="B100" s="6"/>
      <c r="C100" s="5" t="s">
        <v>421</v>
      </c>
      <c r="D100" s="5" t="s">
        <v>9</v>
      </c>
      <c r="E100" s="6" t="s">
        <v>422</v>
      </c>
      <c r="F100" s="5" t="s">
        <v>155</v>
      </c>
      <c r="G100" s="5" t="s">
        <v>243</v>
      </c>
      <c r="H100" s="5" t="s">
        <v>613</v>
      </c>
      <c r="I100" s="33" t="s">
        <v>337</v>
      </c>
      <c r="J100" s="45" t="s">
        <v>337</v>
      </c>
      <c r="K100" s="8" t="s">
        <v>562</v>
      </c>
    </row>
    <row r="101" spans="1:11" x14ac:dyDescent="0.25">
      <c r="A101" s="5">
        <v>97</v>
      </c>
      <c r="B101" s="6"/>
      <c r="C101" s="5" t="s">
        <v>423</v>
      </c>
      <c r="D101" s="5" t="s">
        <v>9</v>
      </c>
      <c r="E101" s="6" t="s">
        <v>424</v>
      </c>
      <c r="F101" s="5" t="s">
        <v>155</v>
      </c>
      <c r="G101" s="5" t="s">
        <v>233</v>
      </c>
      <c r="H101" s="5" t="s">
        <v>614</v>
      </c>
      <c r="I101" s="33" t="s">
        <v>337</v>
      </c>
      <c r="J101" s="45" t="s">
        <v>337</v>
      </c>
      <c r="K101" s="8" t="s">
        <v>562</v>
      </c>
    </row>
    <row r="102" spans="1:11" x14ac:dyDescent="0.25">
      <c r="A102" s="5">
        <v>98</v>
      </c>
      <c r="B102" s="6"/>
      <c r="C102" s="5" t="s">
        <v>425</v>
      </c>
      <c r="D102" s="5" t="s">
        <v>9</v>
      </c>
      <c r="E102" s="6" t="s">
        <v>426</v>
      </c>
      <c r="F102" s="5" t="s">
        <v>155</v>
      </c>
      <c r="G102" s="5" t="s">
        <v>267</v>
      </c>
      <c r="H102" s="5" t="s">
        <v>615</v>
      </c>
      <c r="I102" s="33" t="s">
        <v>337</v>
      </c>
      <c r="J102" s="45" t="s">
        <v>337</v>
      </c>
      <c r="K102" s="8" t="s">
        <v>562</v>
      </c>
    </row>
    <row r="103" spans="1:11" x14ac:dyDescent="0.25">
      <c r="A103" s="5">
        <v>99</v>
      </c>
      <c r="B103" s="6"/>
      <c r="C103" s="5" t="s">
        <v>427</v>
      </c>
      <c r="D103" s="5" t="s">
        <v>9</v>
      </c>
      <c r="E103" s="6" t="s">
        <v>428</v>
      </c>
      <c r="F103" s="5" t="s">
        <v>155</v>
      </c>
      <c r="G103" s="5" t="s">
        <v>616</v>
      </c>
      <c r="H103" s="5" t="s">
        <v>617</v>
      </c>
      <c r="I103" s="33" t="s">
        <v>337</v>
      </c>
      <c r="J103" s="45" t="s">
        <v>337</v>
      </c>
      <c r="K103" s="8" t="s">
        <v>562</v>
      </c>
    </row>
    <row r="104" spans="1:11" x14ac:dyDescent="0.25">
      <c r="A104" s="5">
        <v>100</v>
      </c>
      <c r="B104" s="6"/>
      <c r="C104" s="5" t="s">
        <v>429</v>
      </c>
      <c r="D104" s="5" t="s">
        <v>9</v>
      </c>
      <c r="E104" s="6" t="s">
        <v>430</v>
      </c>
      <c r="F104" s="5" t="s">
        <v>155</v>
      </c>
      <c r="G104" s="5" t="s">
        <v>232</v>
      </c>
      <c r="H104" s="5" t="s">
        <v>618</v>
      </c>
      <c r="I104" s="33" t="s">
        <v>337</v>
      </c>
      <c r="J104" s="45" t="s">
        <v>337</v>
      </c>
      <c r="K104" s="8" t="s">
        <v>562</v>
      </c>
    </row>
    <row r="105" spans="1:11" x14ac:dyDescent="0.25">
      <c r="A105" s="5">
        <v>101</v>
      </c>
      <c r="B105" s="6"/>
      <c r="C105" s="5" t="s">
        <v>431</v>
      </c>
      <c r="D105" s="5" t="s">
        <v>9</v>
      </c>
      <c r="E105" s="6" t="s">
        <v>432</v>
      </c>
      <c r="F105" s="5" t="s">
        <v>155</v>
      </c>
      <c r="G105" s="5" t="s">
        <v>585</v>
      </c>
      <c r="H105" s="5" t="s">
        <v>619</v>
      </c>
      <c r="I105" s="33" t="s">
        <v>337</v>
      </c>
      <c r="J105" s="45" t="s">
        <v>337</v>
      </c>
      <c r="K105" s="8" t="s">
        <v>562</v>
      </c>
    </row>
    <row r="106" spans="1:11" x14ac:dyDescent="0.25">
      <c r="A106" s="5">
        <v>102</v>
      </c>
      <c r="B106" s="6"/>
      <c r="C106" s="5" t="s">
        <v>433</v>
      </c>
      <c r="D106" s="5" t="s">
        <v>9</v>
      </c>
      <c r="E106" s="6" t="s">
        <v>434</v>
      </c>
      <c r="F106" s="5" t="s">
        <v>155</v>
      </c>
      <c r="G106" s="5" t="s">
        <v>620</v>
      </c>
      <c r="H106" s="5" t="s">
        <v>621</v>
      </c>
      <c r="I106" s="33" t="s">
        <v>337</v>
      </c>
      <c r="J106" s="45" t="s">
        <v>337</v>
      </c>
      <c r="K106" s="8" t="s">
        <v>562</v>
      </c>
    </row>
    <row r="107" spans="1:11" x14ac:dyDescent="0.25">
      <c r="A107" s="5">
        <v>103</v>
      </c>
      <c r="B107" s="6"/>
      <c r="C107" s="5" t="s">
        <v>435</v>
      </c>
      <c r="D107" s="5" t="s">
        <v>9</v>
      </c>
      <c r="E107" s="6" t="s">
        <v>134</v>
      </c>
      <c r="F107" s="5" t="s">
        <v>155</v>
      </c>
      <c r="G107" s="5" t="s">
        <v>255</v>
      </c>
      <c r="H107" s="5" t="s">
        <v>622</v>
      </c>
      <c r="I107" s="33" t="s">
        <v>337</v>
      </c>
      <c r="J107" s="45" t="s">
        <v>337</v>
      </c>
      <c r="K107" s="8" t="s">
        <v>562</v>
      </c>
    </row>
    <row r="108" spans="1:11" x14ac:dyDescent="0.25">
      <c r="A108" s="5">
        <v>104</v>
      </c>
      <c r="B108" s="6"/>
      <c r="C108" s="5" t="s">
        <v>436</v>
      </c>
      <c r="D108" s="5" t="s">
        <v>9</v>
      </c>
      <c r="E108" s="6" t="s">
        <v>437</v>
      </c>
      <c r="F108" s="5" t="s">
        <v>155</v>
      </c>
      <c r="G108" s="5" t="s">
        <v>263</v>
      </c>
      <c r="H108" s="5" t="s">
        <v>623</v>
      </c>
      <c r="I108" s="33" t="s">
        <v>337</v>
      </c>
      <c r="J108" s="45" t="s">
        <v>337</v>
      </c>
      <c r="K108" s="8" t="s">
        <v>562</v>
      </c>
    </row>
    <row r="109" spans="1:11" x14ac:dyDescent="0.25">
      <c r="A109" s="5">
        <v>105</v>
      </c>
      <c r="B109" s="6"/>
      <c r="C109" s="5" t="s">
        <v>30</v>
      </c>
      <c r="D109" s="5" t="s">
        <v>9</v>
      </c>
      <c r="E109" s="8" t="s">
        <v>101</v>
      </c>
      <c r="F109" s="5" t="s">
        <v>155</v>
      </c>
      <c r="G109" s="5" t="s">
        <v>237</v>
      </c>
      <c r="H109" s="5" t="s">
        <v>238</v>
      </c>
      <c r="I109" s="32">
        <v>9</v>
      </c>
      <c r="J109" s="44">
        <v>5120.9400000000005</v>
      </c>
      <c r="K109" s="8" t="s">
        <v>354</v>
      </c>
    </row>
    <row r="110" spans="1:11" x14ac:dyDescent="0.25">
      <c r="A110" s="5">
        <v>106</v>
      </c>
      <c r="B110" s="6"/>
      <c r="C110" s="5" t="s">
        <v>438</v>
      </c>
      <c r="D110" s="5" t="s">
        <v>9</v>
      </c>
      <c r="E110" s="6" t="s">
        <v>439</v>
      </c>
      <c r="F110" s="5" t="s">
        <v>155</v>
      </c>
      <c r="G110" s="5" t="s">
        <v>624</v>
      </c>
      <c r="H110" s="5" t="s">
        <v>625</v>
      </c>
      <c r="I110" s="33" t="s">
        <v>337</v>
      </c>
      <c r="J110" s="45" t="s">
        <v>337</v>
      </c>
      <c r="K110" s="8" t="s">
        <v>562</v>
      </c>
    </row>
    <row r="111" spans="1:11" x14ac:dyDescent="0.25">
      <c r="A111" s="5">
        <v>107</v>
      </c>
      <c r="B111" s="6"/>
      <c r="C111" s="5" t="s">
        <v>440</v>
      </c>
      <c r="D111" s="5" t="s">
        <v>9</v>
      </c>
      <c r="E111" s="6" t="s">
        <v>441</v>
      </c>
      <c r="F111" s="5" t="s">
        <v>155</v>
      </c>
      <c r="G111" s="5" t="s">
        <v>626</v>
      </c>
      <c r="H111" s="5" t="s">
        <v>627</v>
      </c>
      <c r="I111" s="33" t="s">
        <v>337</v>
      </c>
      <c r="J111" s="45" t="s">
        <v>337</v>
      </c>
      <c r="K111" s="8" t="s">
        <v>562</v>
      </c>
    </row>
    <row r="112" spans="1:11" x14ac:dyDescent="0.25">
      <c r="A112" s="5">
        <v>108</v>
      </c>
      <c r="B112" s="6"/>
      <c r="C112" s="5" t="s">
        <v>75</v>
      </c>
      <c r="D112" s="5" t="s">
        <v>9</v>
      </c>
      <c r="E112" s="8" t="s">
        <v>147</v>
      </c>
      <c r="F112" s="5" t="s">
        <v>155</v>
      </c>
      <c r="G112" s="5" t="s">
        <v>234</v>
      </c>
      <c r="H112" s="5" t="s">
        <v>239</v>
      </c>
      <c r="I112" s="32">
        <v>1</v>
      </c>
      <c r="J112" s="44">
        <v>1000</v>
      </c>
      <c r="K112" s="8" t="s">
        <v>354</v>
      </c>
    </row>
    <row r="113" spans="1:11" x14ac:dyDescent="0.25">
      <c r="A113" s="5">
        <v>109</v>
      </c>
      <c r="B113" s="6"/>
      <c r="C113" s="5" t="s">
        <v>442</v>
      </c>
      <c r="D113" s="5" t="s">
        <v>9</v>
      </c>
      <c r="E113" s="6" t="s">
        <v>443</v>
      </c>
      <c r="F113" s="5" t="s">
        <v>155</v>
      </c>
      <c r="G113" s="5" t="s">
        <v>628</v>
      </c>
      <c r="H113" s="5" t="s">
        <v>629</v>
      </c>
      <c r="I113" s="33" t="s">
        <v>337</v>
      </c>
      <c r="J113" s="45" t="s">
        <v>337</v>
      </c>
      <c r="K113" s="8" t="s">
        <v>562</v>
      </c>
    </row>
    <row r="114" spans="1:11" x14ac:dyDescent="0.25">
      <c r="A114" s="5">
        <v>110</v>
      </c>
      <c r="B114" s="6"/>
      <c r="C114" s="5" t="s">
        <v>444</v>
      </c>
      <c r="D114" s="5" t="s">
        <v>9</v>
      </c>
      <c r="E114" s="6" t="s">
        <v>445</v>
      </c>
      <c r="F114" s="5" t="s">
        <v>155</v>
      </c>
      <c r="G114" s="5" t="s">
        <v>255</v>
      </c>
      <c r="H114" s="5" t="s">
        <v>630</v>
      </c>
      <c r="I114" s="33" t="s">
        <v>337</v>
      </c>
      <c r="J114" s="45" t="s">
        <v>337</v>
      </c>
      <c r="K114" s="8" t="s">
        <v>562</v>
      </c>
    </row>
    <row r="115" spans="1:11" x14ac:dyDescent="0.25">
      <c r="A115" s="5">
        <v>111</v>
      </c>
      <c r="B115" s="6"/>
      <c r="C115" s="5" t="s">
        <v>446</v>
      </c>
      <c r="D115" s="5" t="s">
        <v>9</v>
      </c>
      <c r="E115" s="6" t="s">
        <v>447</v>
      </c>
      <c r="F115" s="5" t="s">
        <v>155</v>
      </c>
      <c r="G115" s="5" t="s">
        <v>231</v>
      </c>
      <c r="H115" s="5" t="s">
        <v>631</v>
      </c>
      <c r="I115" s="33" t="s">
        <v>337</v>
      </c>
      <c r="J115" s="45" t="s">
        <v>337</v>
      </c>
      <c r="K115" s="8" t="s">
        <v>562</v>
      </c>
    </row>
    <row r="116" spans="1:11" x14ac:dyDescent="0.25">
      <c r="A116" s="5">
        <v>112</v>
      </c>
      <c r="B116" s="6"/>
      <c r="C116" s="5" t="s">
        <v>847</v>
      </c>
      <c r="D116" s="5" t="s">
        <v>9</v>
      </c>
      <c r="E116" s="6" t="s">
        <v>98</v>
      </c>
      <c r="F116" s="5" t="s">
        <v>155</v>
      </c>
      <c r="G116" s="5" t="s">
        <v>848</v>
      </c>
      <c r="H116" s="5" t="s">
        <v>849</v>
      </c>
      <c r="I116" s="33">
        <v>3</v>
      </c>
      <c r="J116" s="44">
        <v>1225.21</v>
      </c>
      <c r="K116" s="8" t="s">
        <v>720</v>
      </c>
    </row>
    <row r="117" spans="1:11" x14ac:dyDescent="0.25">
      <c r="A117" s="5">
        <v>113</v>
      </c>
      <c r="B117" s="6"/>
      <c r="C117" s="5" t="s">
        <v>448</v>
      </c>
      <c r="D117" s="5" t="s">
        <v>9</v>
      </c>
      <c r="E117" s="6" t="s">
        <v>449</v>
      </c>
      <c r="F117" s="5" t="s">
        <v>155</v>
      </c>
      <c r="G117" s="5" t="s">
        <v>594</v>
      </c>
      <c r="H117" s="5" t="s">
        <v>632</v>
      </c>
      <c r="I117" s="33" t="s">
        <v>337</v>
      </c>
      <c r="J117" s="45" t="s">
        <v>337</v>
      </c>
      <c r="K117" s="8" t="s">
        <v>562</v>
      </c>
    </row>
    <row r="118" spans="1:11" x14ac:dyDescent="0.25">
      <c r="A118" s="5">
        <v>114</v>
      </c>
      <c r="B118" s="6"/>
      <c r="C118" s="5" t="s">
        <v>850</v>
      </c>
      <c r="D118" s="5" t="s">
        <v>9</v>
      </c>
      <c r="E118" s="6" t="s">
        <v>851</v>
      </c>
      <c r="F118" s="5" t="s">
        <v>155</v>
      </c>
      <c r="G118" s="5" t="s">
        <v>225</v>
      </c>
      <c r="H118" s="5" t="s">
        <v>852</v>
      </c>
      <c r="I118" s="33">
        <v>1</v>
      </c>
      <c r="J118" s="44">
        <v>249.59</v>
      </c>
      <c r="K118" s="8" t="s">
        <v>720</v>
      </c>
    </row>
    <row r="119" spans="1:11" x14ac:dyDescent="0.25">
      <c r="A119" s="5">
        <v>115</v>
      </c>
      <c r="B119" s="6"/>
      <c r="C119" s="5" t="s">
        <v>853</v>
      </c>
      <c r="D119" s="5" t="s">
        <v>9</v>
      </c>
      <c r="E119" s="6" t="s">
        <v>854</v>
      </c>
      <c r="F119" s="5" t="s">
        <v>155</v>
      </c>
      <c r="G119" s="5" t="s">
        <v>244</v>
      </c>
      <c r="H119" s="5" t="s">
        <v>855</v>
      </c>
      <c r="I119" s="33">
        <v>1</v>
      </c>
      <c r="J119" s="44">
        <v>192.57</v>
      </c>
      <c r="K119" s="8" t="s">
        <v>720</v>
      </c>
    </row>
    <row r="120" spans="1:11" x14ac:dyDescent="0.25">
      <c r="A120" s="5">
        <v>116</v>
      </c>
      <c r="B120" s="6"/>
      <c r="C120" s="5" t="s">
        <v>450</v>
      </c>
      <c r="D120" s="5" t="s">
        <v>9</v>
      </c>
      <c r="E120" s="6" t="s">
        <v>451</v>
      </c>
      <c r="F120" s="5" t="s">
        <v>155</v>
      </c>
      <c r="G120" s="5" t="s">
        <v>229</v>
      </c>
      <c r="H120" s="5" t="s">
        <v>633</v>
      </c>
      <c r="I120" s="33" t="s">
        <v>337</v>
      </c>
      <c r="J120" s="45" t="s">
        <v>337</v>
      </c>
      <c r="K120" s="8" t="s">
        <v>562</v>
      </c>
    </row>
    <row r="121" spans="1:11" x14ac:dyDescent="0.25">
      <c r="A121" s="5">
        <v>117</v>
      </c>
      <c r="B121" s="6"/>
      <c r="C121" s="5" t="s">
        <v>452</v>
      </c>
      <c r="D121" s="5" t="s">
        <v>9</v>
      </c>
      <c r="E121" s="6" t="s">
        <v>453</v>
      </c>
      <c r="F121" s="5" t="s">
        <v>155</v>
      </c>
      <c r="G121" s="5" t="s">
        <v>249</v>
      </c>
      <c r="H121" s="5" t="s">
        <v>634</v>
      </c>
      <c r="I121" s="33" t="s">
        <v>337</v>
      </c>
      <c r="J121" s="45" t="s">
        <v>337</v>
      </c>
      <c r="K121" s="8" t="s">
        <v>562</v>
      </c>
    </row>
    <row r="122" spans="1:11" x14ac:dyDescent="0.25">
      <c r="A122" s="5">
        <v>118</v>
      </c>
      <c r="B122" s="6"/>
      <c r="C122" s="5" t="s">
        <v>77</v>
      </c>
      <c r="D122" s="5" t="s">
        <v>9</v>
      </c>
      <c r="E122" s="8" t="s">
        <v>149</v>
      </c>
      <c r="F122" s="5" t="s">
        <v>155</v>
      </c>
      <c r="G122" s="5" t="s">
        <v>247</v>
      </c>
      <c r="H122" s="5" t="s">
        <v>248</v>
      </c>
      <c r="I122" s="32">
        <v>4</v>
      </c>
      <c r="J122" s="44">
        <v>1001.79</v>
      </c>
      <c r="K122" s="8" t="s">
        <v>354</v>
      </c>
    </row>
    <row r="123" spans="1:11" x14ac:dyDescent="0.25">
      <c r="A123" s="5">
        <v>119</v>
      </c>
      <c r="B123" s="6"/>
      <c r="C123" s="5" t="s">
        <v>454</v>
      </c>
      <c r="D123" s="5" t="s">
        <v>9</v>
      </c>
      <c r="E123" s="6" t="s">
        <v>455</v>
      </c>
      <c r="F123" s="5" t="s">
        <v>155</v>
      </c>
      <c r="G123" s="5" t="s">
        <v>242</v>
      </c>
      <c r="H123" s="5" t="s">
        <v>635</v>
      </c>
      <c r="I123" s="33" t="s">
        <v>337</v>
      </c>
      <c r="J123" s="45" t="s">
        <v>337</v>
      </c>
      <c r="K123" s="8" t="s">
        <v>562</v>
      </c>
    </row>
    <row r="124" spans="1:11" x14ac:dyDescent="0.25">
      <c r="A124" s="5">
        <v>120</v>
      </c>
      <c r="B124" s="6"/>
      <c r="C124" s="5" t="s">
        <v>456</v>
      </c>
      <c r="D124" s="5" t="s">
        <v>9</v>
      </c>
      <c r="E124" s="6" t="s">
        <v>457</v>
      </c>
      <c r="F124" s="5" t="s">
        <v>155</v>
      </c>
      <c r="G124" s="5" t="s">
        <v>636</v>
      </c>
      <c r="H124" s="5" t="s">
        <v>637</v>
      </c>
      <c r="I124" s="33" t="s">
        <v>337</v>
      </c>
      <c r="J124" s="45" t="s">
        <v>337</v>
      </c>
      <c r="K124" s="8" t="s">
        <v>562</v>
      </c>
    </row>
    <row r="125" spans="1:11" x14ac:dyDescent="0.25">
      <c r="A125" s="5">
        <v>121</v>
      </c>
      <c r="B125" s="6"/>
      <c r="C125" s="5" t="s">
        <v>458</v>
      </c>
      <c r="D125" s="5" t="s">
        <v>9</v>
      </c>
      <c r="E125" s="6" t="s">
        <v>459</v>
      </c>
      <c r="F125" s="5" t="s">
        <v>155</v>
      </c>
      <c r="G125" s="5" t="s">
        <v>638</v>
      </c>
      <c r="H125" s="5" t="s">
        <v>639</v>
      </c>
      <c r="I125" s="33" t="s">
        <v>337</v>
      </c>
      <c r="J125" s="45" t="s">
        <v>337</v>
      </c>
      <c r="K125" s="8" t="s">
        <v>562</v>
      </c>
    </row>
    <row r="126" spans="1:11" x14ac:dyDescent="0.25">
      <c r="A126" s="5">
        <v>122</v>
      </c>
      <c r="B126" s="6"/>
      <c r="C126" s="5" t="s">
        <v>460</v>
      </c>
      <c r="D126" s="5" t="s">
        <v>9</v>
      </c>
      <c r="E126" s="6" t="s">
        <v>461</v>
      </c>
      <c r="F126" s="5" t="s">
        <v>155</v>
      </c>
      <c r="G126" s="5" t="s">
        <v>640</v>
      </c>
      <c r="H126" s="5" t="s">
        <v>641</v>
      </c>
      <c r="I126" s="33" t="s">
        <v>337</v>
      </c>
      <c r="J126" s="45" t="s">
        <v>337</v>
      </c>
      <c r="K126" s="8" t="s">
        <v>562</v>
      </c>
    </row>
    <row r="127" spans="1:11" x14ac:dyDescent="0.25">
      <c r="A127" s="5">
        <v>123</v>
      </c>
      <c r="B127" s="6"/>
      <c r="C127" s="5" t="s">
        <v>462</v>
      </c>
      <c r="D127" s="5" t="s">
        <v>9</v>
      </c>
      <c r="E127" s="6" t="s">
        <v>463</v>
      </c>
      <c r="F127" s="5" t="s">
        <v>155</v>
      </c>
      <c r="G127" s="5" t="s">
        <v>642</v>
      </c>
      <c r="H127" s="5" t="s">
        <v>643</v>
      </c>
      <c r="I127" s="33" t="s">
        <v>337</v>
      </c>
      <c r="J127" s="45" t="s">
        <v>337</v>
      </c>
      <c r="K127" s="8" t="s">
        <v>562</v>
      </c>
    </row>
    <row r="128" spans="1:11" x14ac:dyDescent="0.25">
      <c r="A128" s="5">
        <v>124</v>
      </c>
      <c r="B128" s="6"/>
      <c r="C128" s="5" t="s">
        <v>856</v>
      </c>
      <c r="D128" s="5" t="s">
        <v>9</v>
      </c>
      <c r="E128" s="6" t="s">
        <v>857</v>
      </c>
      <c r="F128" s="5" t="s">
        <v>155</v>
      </c>
      <c r="G128" s="5" t="s">
        <v>253</v>
      </c>
      <c r="H128" s="5" t="s">
        <v>858</v>
      </c>
      <c r="I128" s="33">
        <v>3</v>
      </c>
      <c r="J128" s="44">
        <v>13310.79</v>
      </c>
      <c r="K128" s="8" t="s">
        <v>720</v>
      </c>
    </row>
    <row r="129" spans="1:11" x14ac:dyDescent="0.25">
      <c r="A129" s="5">
        <v>125</v>
      </c>
      <c r="B129" s="6"/>
      <c r="C129" s="5" t="s">
        <v>464</v>
      </c>
      <c r="D129" s="5" t="s">
        <v>9</v>
      </c>
      <c r="E129" s="6" t="s">
        <v>465</v>
      </c>
      <c r="F129" s="5" t="s">
        <v>155</v>
      </c>
      <c r="G129" s="5" t="s">
        <v>644</v>
      </c>
      <c r="H129" s="5" t="s">
        <v>645</v>
      </c>
      <c r="I129" s="33" t="s">
        <v>337</v>
      </c>
      <c r="J129" s="45" t="s">
        <v>337</v>
      </c>
      <c r="K129" s="8" t="s">
        <v>562</v>
      </c>
    </row>
    <row r="130" spans="1:11" x14ac:dyDescent="0.25">
      <c r="A130" s="5">
        <v>126</v>
      </c>
      <c r="B130" s="6"/>
      <c r="C130" s="5" t="s">
        <v>466</v>
      </c>
      <c r="D130" s="5" t="s">
        <v>9</v>
      </c>
      <c r="E130" s="6" t="s">
        <v>467</v>
      </c>
      <c r="F130" s="5" t="s">
        <v>155</v>
      </c>
      <c r="G130" s="5" t="s">
        <v>646</v>
      </c>
      <c r="H130" s="5" t="s">
        <v>647</v>
      </c>
      <c r="I130" s="33" t="s">
        <v>337</v>
      </c>
      <c r="J130" s="45" t="s">
        <v>337</v>
      </c>
      <c r="K130" s="8" t="s">
        <v>562</v>
      </c>
    </row>
    <row r="131" spans="1:11" x14ac:dyDescent="0.25">
      <c r="A131" s="5">
        <v>127</v>
      </c>
      <c r="B131" s="6"/>
      <c r="C131" s="5" t="s">
        <v>468</v>
      </c>
      <c r="D131" s="5" t="s">
        <v>9</v>
      </c>
      <c r="E131" s="6" t="s">
        <v>469</v>
      </c>
      <c r="F131" s="5" t="s">
        <v>155</v>
      </c>
      <c r="G131" s="5" t="s">
        <v>648</v>
      </c>
      <c r="H131" s="5" t="s">
        <v>649</v>
      </c>
      <c r="I131" s="33" t="s">
        <v>337</v>
      </c>
      <c r="J131" s="45" t="s">
        <v>337</v>
      </c>
      <c r="K131" s="8" t="s">
        <v>562</v>
      </c>
    </row>
    <row r="132" spans="1:11" x14ac:dyDescent="0.25">
      <c r="A132" s="5">
        <v>128</v>
      </c>
      <c r="B132" s="6"/>
      <c r="C132" s="5" t="s">
        <v>470</v>
      </c>
      <c r="D132" s="5" t="s">
        <v>9</v>
      </c>
      <c r="E132" s="6" t="s">
        <v>471</v>
      </c>
      <c r="F132" s="5" t="s">
        <v>155</v>
      </c>
      <c r="G132" s="5" t="s">
        <v>245</v>
      </c>
      <c r="H132" s="5" t="s">
        <v>650</v>
      </c>
      <c r="I132" s="33" t="s">
        <v>337</v>
      </c>
      <c r="J132" s="45" t="s">
        <v>337</v>
      </c>
      <c r="K132" s="8" t="s">
        <v>562</v>
      </c>
    </row>
    <row r="133" spans="1:11" x14ac:dyDescent="0.25">
      <c r="A133" s="5">
        <v>129</v>
      </c>
      <c r="B133" s="6"/>
      <c r="C133" s="5" t="s">
        <v>859</v>
      </c>
      <c r="D133" s="5" t="s">
        <v>9</v>
      </c>
      <c r="E133" s="6" t="s">
        <v>860</v>
      </c>
      <c r="F133" s="5" t="s">
        <v>155</v>
      </c>
      <c r="G133" s="5" t="s">
        <v>254</v>
      </c>
      <c r="H133" s="5" t="s">
        <v>861</v>
      </c>
      <c r="I133" s="33">
        <v>1</v>
      </c>
      <c r="J133" s="44">
        <v>634.37</v>
      </c>
      <c r="K133" s="8" t="s">
        <v>720</v>
      </c>
    </row>
    <row r="134" spans="1:11" x14ac:dyDescent="0.25">
      <c r="A134" s="5">
        <v>130</v>
      </c>
      <c r="B134" s="6"/>
      <c r="C134" s="5" t="s">
        <v>472</v>
      </c>
      <c r="D134" s="5" t="s">
        <v>9</v>
      </c>
      <c r="E134" s="6" t="s">
        <v>473</v>
      </c>
      <c r="F134" s="5" t="s">
        <v>155</v>
      </c>
      <c r="G134" s="5" t="s">
        <v>241</v>
      </c>
      <c r="H134" s="5" t="s">
        <v>651</v>
      </c>
      <c r="I134" s="33" t="s">
        <v>337</v>
      </c>
      <c r="J134" s="45" t="s">
        <v>337</v>
      </c>
      <c r="K134" s="8" t="s">
        <v>562</v>
      </c>
    </row>
    <row r="135" spans="1:11" x14ac:dyDescent="0.25">
      <c r="A135" s="5">
        <v>131</v>
      </c>
      <c r="B135" s="6"/>
      <c r="C135" s="5" t="s">
        <v>474</v>
      </c>
      <c r="D135" s="5" t="s">
        <v>9</v>
      </c>
      <c r="E135" s="6" t="s">
        <v>475</v>
      </c>
      <c r="F135" s="5" t="s">
        <v>155</v>
      </c>
      <c r="G135" s="5" t="s">
        <v>246</v>
      </c>
      <c r="H135" s="5" t="s">
        <v>652</v>
      </c>
      <c r="I135" s="33" t="s">
        <v>337</v>
      </c>
      <c r="J135" s="45" t="s">
        <v>337</v>
      </c>
      <c r="K135" s="8" t="s">
        <v>562</v>
      </c>
    </row>
    <row r="136" spans="1:11" x14ac:dyDescent="0.25">
      <c r="A136" s="5">
        <v>132</v>
      </c>
      <c r="B136" s="6"/>
      <c r="C136" s="5" t="s">
        <v>862</v>
      </c>
      <c r="D136" s="5" t="s">
        <v>9</v>
      </c>
      <c r="E136" s="6" t="s">
        <v>863</v>
      </c>
      <c r="F136" s="5" t="s">
        <v>155</v>
      </c>
      <c r="G136" s="5" t="s">
        <v>864</v>
      </c>
      <c r="H136" s="5" t="s">
        <v>865</v>
      </c>
      <c r="I136" s="33">
        <v>3</v>
      </c>
      <c r="J136" s="44">
        <v>2156.9499999999998</v>
      </c>
      <c r="K136" s="8" t="s">
        <v>720</v>
      </c>
    </row>
    <row r="137" spans="1:11" x14ac:dyDescent="0.25">
      <c r="A137" s="5">
        <v>133</v>
      </c>
      <c r="B137" s="6"/>
      <c r="C137" s="5" t="s">
        <v>69</v>
      </c>
      <c r="D137" s="5" t="s">
        <v>9</v>
      </c>
      <c r="E137" s="8" t="s">
        <v>141</v>
      </c>
      <c r="F137" s="5" t="s">
        <v>158</v>
      </c>
      <c r="G137" s="5" t="s">
        <v>257</v>
      </c>
      <c r="H137" s="5" t="s">
        <v>258</v>
      </c>
      <c r="I137" s="32">
        <v>7</v>
      </c>
      <c r="J137" s="44">
        <v>169668.68</v>
      </c>
      <c r="K137" s="8" t="s">
        <v>353</v>
      </c>
    </row>
    <row r="138" spans="1:11" x14ac:dyDescent="0.25">
      <c r="A138" s="5">
        <v>134</v>
      </c>
      <c r="B138" s="6"/>
      <c r="C138" s="5" t="s">
        <v>65</v>
      </c>
      <c r="D138" s="5" t="s">
        <v>9</v>
      </c>
      <c r="E138" s="8" t="s">
        <v>137</v>
      </c>
      <c r="F138" s="5" t="s">
        <v>155</v>
      </c>
      <c r="G138" s="5" t="s">
        <v>259</v>
      </c>
      <c r="H138" s="5" t="s">
        <v>260</v>
      </c>
      <c r="I138" s="32">
        <v>4</v>
      </c>
      <c r="J138" s="44">
        <v>2138.94</v>
      </c>
      <c r="K138" s="8" t="s">
        <v>354</v>
      </c>
    </row>
    <row r="139" spans="1:11" x14ac:dyDescent="0.25">
      <c r="A139" s="5">
        <v>135</v>
      </c>
      <c r="B139" s="6"/>
      <c r="C139" s="5" t="s">
        <v>866</v>
      </c>
      <c r="D139" s="5" t="s">
        <v>9</v>
      </c>
      <c r="E139" s="6" t="s">
        <v>867</v>
      </c>
      <c r="F139" s="5" t="s">
        <v>155</v>
      </c>
      <c r="G139" s="5" t="s">
        <v>636</v>
      </c>
      <c r="H139" s="5" t="s">
        <v>868</v>
      </c>
      <c r="I139" s="33">
        <v>10</v>
      </c>
      <c r="J139" s="44">
        <v>8999.68</v>
      </c>
      <c r="K139" s="8" t="s">
        <v>720</v>
      </c>
    </row>
    <row r="140" spans="1:11" x14ac:dyDescent="0.25">
      <c r="A140" s="5">
        <v>136</v>
      </c>
      <c r="B140" s="6"/>
      <c r="C140" s="5" t="s">
        <v>869</v>
      </c>
      <c r="D140" s="5" t="s">
        <v>9</v>
      </c>
      <c r="E140" s="6" t="s">
        <v>870</v>
      </c>
      <c r="F140" s="5" t="s">
        <v>155</v>
      </c>
      <c r="G140" s="5" t="s">
        <v>871</v>
      </c>
      <c r="H140" s="5" t="s">
        <v>872</v>
      </c>
      <c r="I140" s="33">
        <v>1</v>
      </c>
      <c r="J140" s="44">
        <v>2151.16</v>
      </c>
      <c r="K140" s="8" t="s">
        <v>720</v>
      </c>
    </row>
    <row r="141" spans="1:11" x14ac:dyDescent="0.25">
      <c r="A141" s="5">
        <v>137</v>
      </c>
      <c r="B141" s="6"/>
      <c r="C141" s="5" t="s">
        <v>476</v>
      </c>
      <c r="D141" s="5" t="s">
        <v>9</v>
      </c>
      <c r="E141" s="6" t="s">
        <v>477</v>
      </c>
      <c r="F141" s="5" t="s">
        <v>155</v>
      </c>
      <c r="G141" s="5" t="s">
        <v>242</v>
      </c>
      <c r="H141" s="5" t="s">
        <v>653</v>
      </c>
      <c r="I141" s="33" t="s">
        <v>337</v>
      </c>
      <c r="J141" s="45" t="s">
        <v>337</v>
      </c>
      <c r="K141" s="8" t="s">
        <v>562</v>
      </c>
    </row>
    <row r="142" spans="1:11" x14ac:dyDescent="0.25">
      <c r="A142" s="5">
        <v>138</v>
      </c>
      <c r="B142" s="6"/>
      <c r="C142" s="5" t="s">
        <v>478</v>
      </c>
      <c r="D142" s="5" t="s">
        <v>9</v>
      </c>
      <c r="E142" s="6" t="s">
        <v>479</v>
      </c>
      <c r="F142" s="5" t="s">
        <v>155</v>
      </c>
      <c r="G142" s="5" t="s">
        <v>231</v>
      </c>
      <c r="H142" s="5" t="s">
        <v>654</v>
      </c>
      <c r="I142" s="33" t="s">
        <v>337</v>
      </c>
      <c r="J142" s="45" t="s">
        <v>337</v>
      </c>
      <c r="K142" s="8" t="s">
        <v>562</v>
      </c>
    </row>
    <row r="143" spans="1:11" x14ac:dyDescent="0.25">
      <c r="A143" s="5">
        <v>139</v>
      </c>
      <c r="B143" s="6"/>
      <c r="C143" s="5" t="s">
        <v>480</v>
      </c>
      <c r="D143" s="5" t="s">
        <v>9</v>
      </c>
      <c r="E143" s="6" t="s">
        <v>481</v>
      </c>
      <c r="F143" s="5" t="s">
        <v>158</v>
      </c>
      <c r="G143" s="5" t="s">
        <v>655</v>
      </c>
      <c r="H143" s="5" t="s">
        <v>656</v>
      </c>
      <c r="I143" s="33" t="s">
        <v>337</v>
      </c>
      <c r="J143" s="45" t="s">
        <v>337</v>
      </c>
      <c r="K143" s="8" t="s">
        <v>562</v>
      </c>
    </row>
    <row r="144" spans="1:11" x14ac:dyDescent="0.25">
      <c r="A144" s="5">
        <v>140</v>
      </c>
      <c r="B144" s="6"/>
      <c r="C144" s="5" t="s">
        <v>74</v>
      </c>
      <c r="D144" s="5" t="s">
        <v>9</v>
      </c>
      <c r="E144" s="8" t="s">
        <v>146</v>
      </c>
      <c r="F144" s="5" t="s">
        <v>155</v>
      </c>
      <c r="G144" s="5" t="s">
        <v>170</v>
      </c>
      <c r="H144" s="5" t="s">
        <v>262</v>
      </c>
      <c r="I144" s="32">
        <v>1</v>
      </c>
      <c r="J144" s="44">
        <v>477.6</v>
      </c>
      <c r="K144" s="8" t="s">
        <v>354</v>
      </c>
    </row>
    <row r="145" spans="1:11" x14ac:dyDescent="0.25">
      <c r="A145" s="5">
        <v>141</v>
      </c>
      <c r="B145" s="6"/>
      <c r="C145" s="5" t="s">
        <v>482</v>
      </c>
      <c r="D145" s="5" t="s">
        <v>9</v>
      </c>
      <c r="E145" s="6" t="s">
        <v>483</v>
      </c>
      <c r="F145" s="5" t="s">
        <v>155</v>
      </c>
      <c r="G145" s="5" t="s">
        <v>261</v>
      </c>
      <c r="H145" s="5" t="s">
        <v>657</v>
      </c>
      <c r="I145" s="33" t="s">
        <v>337</v>
      </c>
      <c r="J145" s="45" t="s">
        <v>337</v>
      </c>
      <c r="K145" s="8" t="s">
        <v>562</v>
      </c>
    </row>
    <row r="146" spans="1:11" x14ac:dyDescent="0.25">
      <c r="A146" s="5">
        <v>142</v>
      </c>
      <c r="B146" s="6"/>
      <c r="C146" s="5" t="s">
        <v>484</v>
      </c>
      <c r="D146" s="5" t="s">
        <v>9</v>
      </c>
      <c r="E146" s="6" t="s">
        <v>485</v>
      </c>
      <c r="F146" s="5" t="s">
        <v>155</v>
      </c>
      <c r="G146" s="5" t="s">
        <v>624</v>
      </c>
      <c r="H146" s="5" t="s">
        <v>658</v>
      </c>
      <c r="I146" s="33" t="s">
        <v>337</v>
      </c>
      <c r="J146" s="45" t="s">
        <v>337</v>
      </c>
      <c r="K146" s="8" t="s">
        <v>562</v>
      </c>
    </row>
    <row r="147" spans="1:11" x14ac:dyDescent="0.25">
      <c r="A147" s="5">
        <v>143</v>
      </c>
      <c r="B147" s="6"/>
      <c r="C147" s="5" t="s">
        <v>486</v>
      </c>
      <c r="D147" s="5" t="s">
        <v>9</v>
      </c>
      <c r="E147" s="6" t="s">
        <v>487</v>
      </c>
      <c r="F147" s="5" t="s">
        <v>155</v>
      </c>
      <c r="G147" s="5" t="s">
        <v>659</v>
      </c>
      <c r="H147" s="5" t="s">
        <v>660</v>
      </c>
      <c r="I147" s="33" t="s">
        <v>337</v>
      </c>
      <c r="J147" s="45" t="s">
        <v>337</v>
      </c>
      <c r="K147" s="8" t="s">
        <v>562</v>
      </c>
    </row>
    <row r="148" spans="1:11" x14ac:dyDescent="0.25">
      <c r="A148" s="5">
        <v>144</v>
      </c>
      <c r="B148" s="6"/>
      <c r="C148" s="5" t="s">
        <v>488</v>
      </c>
      <c r="D148" s="5" t="s">
        <v>9</v>
      </c>
      <c r="E148" s="6" t="s">
        <v>489</v>
      </c>
      <c r="F148" s="5" t="s">
        <v>155</v>
      </c>
      <c r="G148" s="5" t="s">
        <v>230</v>
      </c>
      <c r="H148" s="5" t="s">
        <v>661</v>
      </c>
      <c r="I148" s="33" t="s">
        <v>337</v>
      </c>
      <c r="J148" s="45" t="s">
        <v>337</v>
      </c>
      <c r="K148" s="8" t="s">
        <v>562</v>
      </c>
    </row>
    <row r="149" spans="1:11" x14ac:dyDescent="0.25">
      <c r="A149" s="5">
        <v>145</v>
      </c>
      <c r="B149" s="6"/>
      <c r="C149" s="5" t="s">
        <v>490</v>
      </c>
      <c r="D149" s="5" t="s">
        <v>9</v>
      </c>
      <c r="E149" s="6" t="s">
        <v>491</v>
      </c>
      <c r="F149" s="5" t="s">
        <v>155</v>
      </c>
      <c r="G149" s="5" t="s">
        <v>266</v>
      </c>
      <c r="H149" s="5" t="s">
        <v>662</v>
      </c>
      <c r="I149" s="33" t="s">
        <v>337</v>
      </c>
      <c r="J149" s="45" t="s">
        <v>337</v>
      </c>
      <c r="K149" s="8" t="s">
        <v>562</v>
      </c>
    </row>
    <row r="150" spans="1:11" x14ac:dyDescent="0.25">
      <c r="A150" s="5">
        <v>146</v>
      </c>
      <c r="B150" s="6"/>
      <c r="C150" s="5" t="s">
        <v>492</v>
      </c>
      <c r="D150" s="5" t="s">
        <v>9</v>
      </c>
      <c r="E150" s="6" t="s">
        <v>493</v>
      </c>
      <c r="F150" s="5" t="s">
        <v>155</v>
      </c>
      <c r="G150" s="5" t="s">
        <v>663</v>
      </c>
      <c r="H150" s="5" t="s">
        <v>664</v>
      </c>
      <c r="I150" s="33" t="s">
        <v>337</v>
      </c>
      <c r="J150" s="45" t="s">
        <v>337</v>
      </c>
      <c r="K150" s="8" t="s">
        <v>562</v>
      </c>
    </row>
    <row r="151" spans="1:11" x14ac:dyDescent="0.25">
      <c r="A151" s="5">
        <v>147</v>
      </c>
      <c r="B151" s="6"/>
      <c r="C151" s="5" t="s">
        <v>494</v>
      </c>
      <c r="D151" s="5" t="s">
        <v>9</v>
      </c>
      <c r="E151" s="6" t="s">
        <v>495</v>
      </c>
      <c r="F151" s="5" t="s">
        <v>155</v>
      </c>
      <c r="G151" s="5" t="s">
        <v>646</v>
      </c>
      <c r="H151" s="5" t="s">
        <v>665</v>
      </c>
      <c r="I151" s="33" t="s">
        <v>337</v>
      </c>
      <c r="J151" s="45" t="s">
        <v>337</v>
      </c>
      <c r="K151" s="8" t="s">
        <v>562</v>
      </c>
    </row>
    <row r="152" spans="1:11" x14ac:dyDescent="0.25">
      <c r="A152" s="5">
        <v>148</v>
      </c>
      <c r="B152" s="6"/>
      <c r="C152" s="5" t="s">
        <v>42</v>
      </c>
      <c r="D152" s="5" t="s">
        <v>9</v>
      </c>
      <c r="E152" s="8" t="s">
        <v>113</v>
      </c>
      <c r="F152" s="5" t="s">
        <v>155</v>
      </c>
      <c r="G152" s="5" t="s">
        <v>259</v>
      </c>
      <c r="H152" s="5" t="s">
        <v>265</v>
      </c>
      <c r="I152" s="32">
        <v>3</v>
      </c>
      <c r="J152" s="44">
        <v>2259</v>
      </c>
      <c r="K152" s="8" t="s">
        <v>354</v>
      </c>
    </row>
    <row r="153" spans="1:11" x14ac:dyDescent="0.25">
      <c r="A153" s="5">
        <v>149</v>
      </c>
      <c r="B153" s="6"/>
      <c r="C153" s="5" t="s">
        <v>496</v>
      </c>
      <c r="D153" s="5" t="s">
        <v>9</v>
      </c>
      <c r="E153" s="6" t="s">
        <v>497</v>
      </c>
      <c r="F153" s="5" t="s">
        <v>155</v>
      </c>
      <c r="G153" s="5" t="s">
        <v>211</v>
      </c>
      <c r="H153" s="5" t="s">
        <v>666</v>
      </c>
      <c r="I153" s="33" t="s">
        <v>337</v>
      </c>
      <c r="J153" s="45" t="s">
        <v>337</v>
      </c>
      <c r="K153" s="8" t="s">
        <v>562</v>
      </c>
    </row>
    <row r="154" spans="1:11" x14ac:dyDescent="0.25">
      <c r="A154" s="5">
        <v>150</v>
      </c>
      <c r="B154" s="6"/>
      <c r="C154" s="5" t="s">
        <v>498</v>
      </c>
      <c r="D154" s="5" t="s">
        <v>9</v>
      </c>
      <c r="E154" s="6" t="s">
        <v>499</v>
      </c>
      <c r="F154" s="5" t="s">
        <v>155</v>
      </c>
      <c r="G154" s="5" t="s">
        <v>259</v>
      </c>
      <c r="H154" s="5" t="s">
        <v>667</v>
      </c>
      <c r="I154" s="33" t="s">
        <v>337</v>
      </c>
      <c r="J154" s="45" t="s">
        <v>337</v>
      </c>
      <c r="K154" s="8" t="s">
        <v>562</v>
      </c>
    </row>
    <row r="155" spans="1:11" x14ac:dyDescent="0.25">
      <c r="A155" s="5">
        <v>151</v>
      </c>
      <c r="B155" s="6"/>
      <c r="C155" s="5" t="s">
        <v>500</v>
      </c>
      <c r="D155" s="5" t="s">
        <v>9</v>
      </c>
      <c r="E155" s="6" t="s">
        <v>501</v>
      </c>
      <c r="F155" s="5" t="s">
        <v>155</v>
      </c>
      <c r="G155" s="5" t="s">
        <v>269</v>
      </c>
      <c r="H155" s="5" t="s">
        <v>159</v>
      </c>
      <c r="I155" s="33" t="s">
        <v>337</v>
      </c>
      <c r="J155" s="45" t="s">
        <v>337</v>
      </c>
      <c r="K155" s="8" t="s">
        <v>562</v>
      </c>
    </row>
    <row r="156" spans="1:11" x14ac:dyDescent="0.25">
      <c r="A156" s="5">
        <v>152</v>
      </c>
      <c r="B156" s="6"/>
      <c r="C156" s="5" t="s">
        <v>502</v>
      </c>
      <c r="D156" s="5" t="s">
        <v>9</v>
      </c>
      <c r="E156" s="6" t="s">
        <v>503</v>
      </c>
      <c r="F156" s="5" t="s">
        <v>155</v>
      </c>
      <c r="G156" s="5" t="s">
        <v>668</v>
      </c>
      <c r="H156" s="5" t="s">
        <v>669</v>
      </c>
      <c r="I156" s="33" t="s">
        <v>337</v>
      </c>
      <c r="J156" s="45" t="s">
        <v>337</v>
      </c>
      <c r="K156" s="8" t="s">
        <v>562</v>
      </c>
    </row>
    <row r="157" spans="1:11" x14ac:dyDescent="0.25">
      <c r="A157" s="5">
        <v>153</v>
      </c>
      <c r="B157" s="6"/>
      <c r="C157" s="5" t="s">
        <v>504</v>
      </c>
      <c r="D157" s="5" t="s">
        <v>9</v>
      </c>
      <c r="E157" s="6" t="s">
        <v>505</v>
      </c>
      <c r="F157" s="5" t="s">
        <v>155</v>
      </c>
      <c r="G157" s="5" t="s">
        <v>646</v>
      </c>
      <c r="H157" s="5" t="s">
        <v>670</v>
      </c>
      <c r="I157" s="33" t="s">
        <v>337</v>
      </c>
      <c r="J157" s="45" t="s">
        <v>337</v>
      </c>
      <c r="K157" s="8" t="s">
        <v>562</v>
      </c>
    </row>
    <row r="158" spans="1:11" x14ac:dyDescent="0.25">
      <c r="A158" s="5">
        <v>154</v>
      </c>
      <c r="B158" s="6"/>
      <c r="C158" s="5" t="s">
        <v>506</v>
      </c>
      <c r="D158" s="5" t="s">
        <v>9</v>
      </c>
      <c r="E158" s="6" t="s">
        <v>507</v>
      </c>
      <c r="F158" s="5" t="s">
        <v>155</v>
      </c>
      <c r="G158" s="5" t="s">
        <v>671</v>
      </c>
      <c r="H158" s="5" t="s">
        <v>672</v>
      </c>
      <c r="I158" s="33" t="s">
        <v>337</v>
      </c>
      <c r="J158" s="45" t="s">
        <v>337</v>
      </c>
      <c r="K158" s="8" t="s">
        <v>562</v>
      </c>
    </row>
    <row r="159" spans="1:11" x14ac:dyDescent="0.25">
      <c r="A159" s="5">
        <v>155</v>
      </c>
      <c r="B159" s="6"/>
      <c r="C159" s="5" t="s">
        <v>508</v>
      </c>
      <c r="D159" s="5" t="s">
        <v>9</v>
      </c>
      <c r="E159" s="6" t="s">
        <v>509</v>
      </c>
      <c r="F159" s="5" t="s">
        <v>155</v>
      </c>
      <c r="G159" s="5" t="s">
        <v>673</v>
      </c>
      <c r="H159" s="5" t="s">
        <v>674</v>
      </c>
      <c r="I159" s="33" t="s">
        <v>337</v>
      </c>
      <c r="J159" s="45" t="s">
        <v>337</v>
      </c>
      <c r="K159" s="8" t="s">
        <v>562</v>
      </c>
    </row>
    <row r="160" spans="1:11" x14ac:dyDescent="0.25">
      <c r="A160" s="5">
        <v>156</v>
      </c>
      <c r="B160" s="6"/>
      <c r="C160" s="5" t="s">
        <v>510</v>
      </c>
      <c r="D160" s="5" t="s">
        <v>9</v>
      </c>
      <c r="E160" s="6" t="s">
        <v>511</v>
      </c>
      <c r="F160" s="5" t="s">
        <v>155</v>
      </c>
      <c r="G160" s="5" t="s">
        <v>264</v>
      </c>
      <c r="H160" s="5" t="s">
        <v>675</v>
      </c>
      <c r="I160" s="33" t="s">
        <v>337</v>
      </c>
      <c r="J160" s="45" t="s">
        <v>337</v>
      </c>
      <c r="K160" s="8" t="s">
        <v>562</v>
      </c>
    </row>
    <row r="161" spans="1:11" x14ac:dyDescent="0.25">
      <c r="A161" s="5">
        <v>157</v>
      </c>
      <c r="B161" s="6"/>
      <c r="C161" s="5" t="s">
        <v>512</v>
      </c>
      <c r="D161" s="5" t="s">
        <v>9</v>
      </c>
      <c r="E161" s="6" t="s">
        <v>513</v>
      </c>
      <c r="F161" s="5" t="s">
        <v>155</v>
      </c>
      <c r="G161" s="5" t="s">
        <v>263</v>
      </c>
      <c r="H161" s="5" t="s">
        <v>676</v>
      </c>
      <c r="I161" s="33" t="s">
        <v>337</v>
      </c>
      <c r="J161" s="45" t="s">
        <v>337</v>
      </c>
      <c r="K161" s="8" t="s">
        <v>562</v>
      </c>
    </row>
    <row r="162" spans="1:11" x14ac:dyDescent="0.25">
      <c r="A162" s="5">
        <v>158</v>
      </c>
      <c r="B162" s="6"/>
      <c r="C162" s="5" t="s">
        <v>873</v>
      </c>
      <c r="D162" s="5" t="s">
        <v>9</v>
      </c>
      <c r="E162" s="6" t="s">
        <v>874</v>
      </c>
      <c r="F162" s="5" t="s">
        <v>155</v>
      </c>
      <c r="G162" s="5" t="s">
        <v>646</v>
      </c>
      <c r="H162" s="5" t="s">
        <v>875</v>
      </c>
      <c r="I162" s="33">
        <v>2</v>
      </c>
      <c r="J162" s="44">
        <v>865.8</v>
      </c>
      <c r="K162" s="8" t="s">
        <v>720</v>
      </c>
    </row>
    <row r="163" spans="1:11" x14ac:dyDescent="0.25">
      <c r="A163" s="5">
        <v>159</v>
      </c>
      <c r="B163" s="6"/>
      <c r="C163" s="5" t="s">
        <v>514</v>
      </c>
      <c r="D163" s="5" t="s">
        <v>9</v>
      </c>
      <c r="E163" s="6" t="s">
        <v>515</v>
      </c>
      <c r="F163" s="5" t="s">
        <v>155</v>
      </c>
      <c r="G163" s="5" t="s">
        <v>240</v>
      </c>
      <c r="H163" s="5" t="s">
        <v>677</v>
      </c>
      <c r="I163" s="33" t="s">
        <v>337</v>
      </c>
      <c r="J163" s="45" t="s">
        <v>337</v>
      </c>
      <c r="K163" s="8" t="s">
        <v>562</v>
      </c>
    </row>
    <row r="164" spans="1:11" x14ac:dyDescent="0.25">
      <c r="A164" s="5">
        <v>160</v>
      </c>
      <c r="B164" s="6"/>
      <c r="C164" s="5" t="s">
        <v>516</v>
      </c>
      <c r="D164" s="5" t="s">
        <v>9</v>
      </c>
      <c r="E164" s="6" t="s">
        <v>517</v>
      </c>
      <c r="F164" s="5" t="s">
        <v>155</v>
      </c>
      <c r="G164" s="5" t="s">
        <v>234</v>
      </c>
      <c r="H164" s="5" t="s">
        <v>678</v>
      </c>
      <c r="I164" s="33" t="s">
        <v>337</v>
      </c>
      <c r="J164" s="45" t="s">
        <v>337</v>
      </c>
      <c r="K164" s="8" t="s">
        <v>562</v>
      </c>
    </row>
    <row r="165" spans="1:11" x14ac:dyDescent="0.25">
      <c r="A165" s="5">
        <v>161</v>
      </c>
      <c r="B165" s="6"/>
      <c r="C165" s="5" t="s">
        <v>518</v>
      </c>
      <c r="D165" s="5" t="s">
        <v>9</v>
      </c>
      <c r="E165" s="6" t="s">
        <v>519</v>
      </c>
      <c r="F165" s="5" t="s">
        <v>155</v>
      </c>
      <c r="G165" s="5" t="s">
        <v>250</v>
      </c>
      <c r="H165" s="5" t="s">
        <v>679</v>
      </c>
      <c r="I165" s="33" t="s">
        <v>337</v>
      </c>
      <c r="J165" s="45" t="s">
        <v>337</v>
      </c>
      <c r="K165" s="8" t="s">
        <v>562</v>
      </c>
    </row>
    <row r="166" spans="1:11" x14ac:dyDescent="0.25">
      <c r="A166" s="5">
        <v>162</v>
      </c>
      <c r="B166" s="6"/>
      <c r="C166" s="5" t="s">
        <v>520</v>
      </c>
      <c r="D166" s="5" t="s">
        <v>9</v>
      </c>
      <c r="E166" s="6" t="s">
        <v>521</v>
      </c>
      <c r="F166" s="5" t="s">
        <v>155</v>
      </c>
      <c r="G166" s="5" t="s">
        <v>680</v>
      </c>
      <c r="H166" s="5" t="s">
        <v>681</v>
      </c>
      <c r="I166" s="33" t="s">
        <v>337</v>
      </c>
      <c r="J166" s="45" t="s">
        <v>337</v>
      </c>
      <c r="K166" s="8" t="s">
        <v>562</v>
      </c>
    </row>
    <row r="167" spans="1:11" x14ac:dyDescent="0.25">
      <c r="A167" s="5">
        <v>163</v>
      </c>
      <c r="B167" s="6"/>
      <c r="C167" s="5" t="s">
        <v>522</v>
      </c>
      <c r="D167" s="5" t="s">
        <v>9</v>
      </c>
      <c r="E167" s="6" t="s">
        <v>523</v>
      </c>
      <c r="F167" s="5" t="s">
        <v>155</v>
      </c>
      <c r="G167" s="5" t="s">
        <v>682</v>
      </c>
      <c r="H167" s="5" t="s">
        <v>683</v>
      </c>
      <c r="I167" s="33" t="s">
        <v>337</v>
      </c>
      <c r="J167" s="45" t="s">
        <v>337</v>
      </c>
      <c r="K167" s="8" t="s">
        <v>562</v>
      </c>
    </row>
    <row r="168" spans="1:11" x14ac:dyDescent="0.25">
      <c r="A168" s="5">
        <v>164</v>
      </c>
      <c r="B168" s="6"/>
      <c r="C168" s="5" t="s">
        <v>524</v>
      </c>
      <c r="D168" s="5" t="s">
        <v>9</v>
      </c>
      <c r="E168" s="6" t="s">
        <v>525</v>
      </c>
      <c r="F168" s="5" t="s">
        <v>155</v>
      </c>
      <c r="G168" s="5" t="s">
        <v>684</v>
      </c>
      <c r="H168" s="5" t="s">
        <v>685</v>
      </c>
      <c r="I168" s="33" t="s">
        <v>337</v>
      </c>
      <c r="J168" s="45" t="s">
        <v>337</v>
      </c>
      <c r="K168" s="8" t="s">
        <v>562</v>
      </c>
    </row>
    <row r="169" spans="1:11" x14ac:dyDescent="0.25">
      <c r="A169" s="5">
        <v>165</v>
      </c>
      <c r="B169" s="6"/>
      <c r="C169" s="5" t="s">
        <v>526</v>
      </c>
      <c r="D169" s="5" t="s">
        <v>9</v>
      </c>
      <c r="E169" s="6" t="s">
        <v>527</v>
      </c>
      <c r="F169" s="5" t="s">
        <v>155</v>
      </c>
      <c r="G169" s="5" t="s">
        <v>242</v>
      </c>
      <c r="H169" s="5" t="s">
        <v>686</v>
      </c>
      <c r="I169" s="33" t="s">
        <v>337</v>
      </c>
      <c r="J169" s="45" t="s">
        <v>337</v>
      </c>
      <c r="K169" s="8" t="s">
        <v>562</v>
      </c>
    </row>
    <row r="170" spans="1:11" x14ac:dyDescent="0.25">
      <c r="A170" s="5">
        <v>166</v>
      </c>
      <c r="B170" s="6"/>
      <c r="C170" s="5" t="s">
        <v>528</v>
      </c>
      <c r="D170" s="5" t="s">
        <v>9</v>
      </c>
      <c r="E170" s="6" t="s">
        <v>529</v>
      </c>
      <c r="F170" s="5" t="s">
        <v>155</v>
      </c>
      <c r="G170" s="5" t="s">
        <v>229</v>
      </c>
      <c r="H170" s="5" t="s">
        <v>687</v>
      </c>
      <c r="I170" s="33" t="s">
        <v>337</v>
      </c>
      <c r="J170" s="45" t="s">
        <v>337</v>
      </c>
      <c r="K170" s="8" t="s">
        <v>562</v>
      </c>
    </row>
    <row r="171" spans="1:11" x14ac:dyDescent="0.25">
      <c r="A171" s="5">
        <v>167</v>
      </c>
      <c r="B171" s="6"/>
      <c r="C171" s="5" t="s">
        <v>876</v>
      </c>
      <c r="D171" s="5" t="s">
        <v>12</v>
      </c>
      <c r="E171" s="6" t="s">
        <v>877</v>
      </c>
      <c r="F171" s="5" t="s">
        <v>155</v>
      </c>
      <c r="G171" s="5" t="s">
        <v>270</v>
      </c>
      <c r="H171" s="5" t="s">
        <v>878</v>
      </c>
      <c r="I171" s="33">
        <v>26</v>
      </c>
      <c r="J171" s="44">
        <v>21534.95</v>
      </c>
      <c r="K171" s="8" t="s">
        <v>720</v>
      </c>
    </row>
    <row r="172" spans="1:11" x14ac:dyDescent="0.25">
      <c r="A172" s="5">
        <v>168</v>
      </c>
      <c r="C172" s="5" t="s">
        <v>879</v>
      </c>
      <c r="D172" s="5" t="s">
        <v>12</v>
      </c>
      <c r="E172" s="6" t="s">
        <v>880</v>
      </c>
      <c r="F172" s="5" t="s">
        <v>155</v>
      </c>
      <c r="G172" s="5" t="s">
        <v>199</v>
      </c>
      <c r="H172" s="5" t="s">
        <v>881</v>
      </c>
      <c r="I172" s="33">
        <v>20</v>
      </c>
      <c r="J172" s="44">
        <v>15842.170000000002</v>
      </c>
      <c r="K172" s="8" t="s">
        <v>720</v>
      </c>
    </row>
    <row r="173" spans="1:11" x14ac:dyDescent="0.25">
      <c r="A173" s="5">
        <v>169</v>
      </c>
      <c r="C173" s="5" t="s">
        <v>882</v>
      </c>
      <c r="D173" s="5" t="s">
        <v>12</v>
      </c>
      <c r="E173" s="6" t="s">
        <v>883</v>
      </c>
      <c r="F173" s="5" t="s">
        <v>155</v>
      </c>
      <c r="G173" s="5" t="s">
        <v>884</v>
      </c>
      <c r="H173" s="5" t="s">
        <v>885</v>
      </c>
      <c r="I173" s="33">
        <v>89</v>
      </c>
      <c r="J173" s="44">
        <v>100652.02</v>
      </c>
      <c r="K173" s="8" t="s">
        <v>720</v>
      </c>
    </row>
    <row r="174" spans="1:11" x14ac:dyDescent="0.25">
      <c r="A174" s="5">
        <v>170</v>
      </c>
      <c r="C174" s="5" t="s">
        <v>886</v>
      </c>
      <c r="D174" s="5" t="s">
        <v>12</v>
      </c>
      <c r="E174" s="6" t="s">
        <v>887</v>
      </c>
      <c r="F174" s="5" t="s">
        <v>155</v>
      </c>
      <c r="G174" s="5" t="s">
        <v>888</v>
      </c>
      <c r="H174" s="5" t="s">
        <v>889</v>
      </c>
      <c r="I174" s="33">
        <v>10</v>
      </c>
      <c r="J174" s="44">
        <v>7901.7900000000009</v>
      </c>
      <c r="K174" s="8" t="s">
        <v>720</v>
      </c>
    </row>
    <row r="175" spans="1:11" x14ac:dyDescent="0.25">
      <c r="A175" s="5">
        <v>171</v>
      </c>
      <c r="C175" s="5" t="s">
        <v>890</v>
      </c>
      <c r="D175" s="5" t="s">
        <v>19</v>
      </c>
      <c r="E175" s="6" t="s">
        <v>891</v>
      </c>
      <c r="F175" s="5" t="s">
        <v>155</v>
      </c>
      <c r="G175" s="5" t="s">
        <v>892</v>
      </c>
      <c r="H175" s="5" t="s">
        <v>893</v>
      </c>
      <c r="I175" s="33">
        <v>6</v>
      </c>
      <c r="J175" s="44">
        <v>6403.05</v>
      </c>
      <c r="K175" s="8" t="s">
        <v>720</v>
      </c>
    </row>
    <row r="176" spans="1:11" x14ac:dyDescent="0.25">
      <c r="A176" s="5">
        <v>172</v>
      </c>
      <c r="C176" s="5" t="s">
        <v>894</v>
      </c>
      <c r="D176" s="5" t="s">
        <v>0</v>
      </c>
      <c r="E176" s="6" t="s">
        <v>895</v>
      </c>
      <c r="F176" s="5" t="s">
        <v>155</v>
      </c>
      <c r="G176" s="5" t="s">
        <v>896</v>
      </c>
      <c r="H176" s="5" t="s">
        <v>897</v>
      </c>
      <c r="I176" s="33">
        <v>2</v>
      </c>
      <c r="J176" s="44">
        <v>1298.23</v>
      </c>
      <c r="K176" s="8" t="s">
        <v>720</v>
      </c>
    </row>
    <row r="177" spans="1:11" x14ac:dyDescent="0.25">
      <c r="A177" s="5">
        <v>173</v>
      </c>
      <c r="C177" s="5" t="s">
        <v>38</v>
      </c>
      <c r="D177" s="5" t="s">
        <v>0</v>
      </c>
      <c r="E177" s="8" t="s">
        <v>109</v>
      </c>
      <c r="F177" s="5" t="s">
        <v>271</v>
      </c>
      <c r="G177" s="5" t="s">
        <v>251</v>
      </c>
      <c r="H177" s="5" t="s">
        <v>273</v>
      </c>
      <c r="I177" s="32">
        <v>56</v>
      </c>
      <c r="J177" s="44">
        <v>51195.500000000007</v>
      </c>
      <c r="K177" s="8" t="s">
        <v>353</v>
      </c>
    </row>
    <row r="178" spans="1:11" x14ac:dyDescent="0.25">
      <c r="A178" s="5">
        <v>174</v>
      </c>
      <c r="C178" s="5" t="s">
        <v>67</v>
      </c>
      <c r="D178" s="5" t="s">
        <v>0</v>
      </c>
      <c r="E178" s="8" t="s">
        <v>139</v>
      </c>
      <c r="F178" s="5" t="s">
        <v>271</v>
      </c>
      <c r="G178" s="5" t="s">
        <v>274</v>
      </c>
      <c r="H178" s="5" t="s">
        <v>275</v>
      </c>
      <c r="I178" s="32">
        <v>1</v>
      </c>
      <c r="J178" s="44">
        <v>3000</v>
      </c>
      <c r="K178" s="8" t="s">
        <v>353</v>
      </c>
    </row>
    <row r="179" spans="1:11" x14ac:dyDescent="0.25">
      <c r="A179" s="5">
        <v>175</v>
      </c>
      <c r="C179" s="5" t="s">
        <v>32</v>
      </c>
      <c r="D179" s="5" t="s">
        <v>0</v>
      </c>
      <c r="E179" s="8" t="s">
        <v>103</v>
      </c>
      <c r="F179" s="5" t="s">
        <v>271</v>
      </c>
      <c r="G179" s="5" t="s">
        <v>190</v>
      </c>
      <c r="H179" s="5" t="s">
        <v>276</v>
      </c>
      <c r="I179" s="32">
        <v>61</v>
      </c>
      <c r="J179" s="44">
        <v>123565.53</v>
      </c>
      <c r="K179" s="8" t="s">
        <v>353</v>
      </c>
    </row>
    <row r="180" spans="1:11" x14ac:dyDescent="0.25">
      <c r="A180" s="5">
        <v>176</v>
      </c>
      <c r="C180" s="5" t="s">
        <v>25</v>
      </c>
      <c r="D180" s="5" t="s">
        <v>0</v>
      </c>
      <c r="E180" s="8" t="s">
        <v>95</v>
      </c>
      <c r="F180" s="5" t="s">
        <v>158</v>
      </c>
      <c r="G180" s="5" t="s">
        <v>277</v>
      </c>
      <c r="H180" s="5" t="s">
        <v>278</v>
      </c>
      <c r="I180" s="32">
        <v>42</v>
      </c>
      <c r="J180" s="44">
        <v>40794.660000000003</v>
      </c>
      <c r="K180" s="8" t="s">
        <v>353</v>
      </c>
    </row>
    <row r="181" spans="1:11" x14ac:dyDescent="0.25">
      <c r="A181" s="5">
        <v>177</v>
      </c>
      <c r="C181" s="5" t="s">
        <v>21</v>
      </c>
      <c r="D181" s="5" t="s">
        <v>0</v>
      </c>
      <c r="E181" s="8" t="s">
        <v>90</v>
      </c>
      <c r="F181" s="5" t="s">
        <v>158</v>
      </c>
      <c r="G181" s="5" t="s">
        <v>279</v>
      </c>
      <c r="H181" s="5" t="s">
        <v>280</v>
      </c>
      <c r="I181" s="32">
        <v>37</v>
      </c>
      <c r="J181" s="44">
        <v>46483.310000000005</v>
      </c>
      <c r="K181" s="8" t="s">
        <v>353</v>
      </c>
    </row>
    <row r="182" spans="1:11" x14ac:dyDescent="0.25">
      <c r="A182" s="5">
        <v>178</v>
      </c>
      <c r="C182" s="5" t="s">
        <v>530</v>
      </c>
      <c r="D182" s="5" t="s">
        <v>0</v>
      </c>
      <c r="E182" s="6" t="s">
        <v>531</v>
      </c>
      <c r="F182" s="5" t="s">
        <v>271</v>
      </c>
      <c r="G182" s="5" t="s">
        <v>688</v>
      </c>
      <c r="H182" s="5" t="s">
        <v>689</v>
      </c>
      <c r="I182" s="33" t="s">
        <v>337</v>
      </c>
      <c r="J182" s="45" t="s">
        <v>337</v>
      </c>
      <c r="K182" s="8" t="s">
        <v>562</v>
      </c>
    </row>
    <row r="183" spans="1:11" x14ac:dyDescent="0.25">
      <c r="A183" s="5">
        <v>179</v>
      </c>
      <c r="C183" s="5" t="s">
        <v>532</v>
      </c>
      <c r="D183" s="5" t="s">
        <v>0</v>
      </c>
      <c r="E183" s="6" t="s">
        <v>533</v>
      </c>
      <c r="F183" s="5" t="s">
        <v>271</v>
      </c>
      <c r="G183" s="5" t="s">
        <v>690</v>
      </c>
      <c r="H183" s="5" t="s">
        <v>691</v>
      </c>
      <c r="I183" s="33" t="s">
        <v>337</v>
      </c>
      <c r="J183" s="45" t="s">
        <v>337</v>
      </c>
      <c r="K183" s="8" t="s">
        <v>562</v>
      </c>
    </row>
    <row r="184" spans="1:11" x14ac:dyDescent="0.25">
      <c r="A184" s="5">
        <v>180</v>
      </c>
      <c r="C184" s="5" t="s">
        <v>18</v>
      </c>
      <c r="D184" s="5" t="s">
        <v>0</v>
      </c>
      <c r="E184" s="8" t="s">
        <v>88</v>
      </c>
      <c r="F184" s="5" t="s">
        <v>158</v>
      </c>
      <c r="G184" s="5" t="s">
        <v>281</v>
      </c>
      <c r="H184" s="5" t="s">
        <v>282</v>
      </c>
      <c r="I184" s="32">
        <v>95</v>
      </c>
      <c r="J184" s="44">
        <v>100589.89000000001</v>
      </c>
      <c r="K184" s="8" t="s">
        <v>353</v>
      </c>
    </row>
    <row r="185" spans="1:11" x14ac:dyDescent="0.25">
      <c r="A185" s="5">
        <v>181</v>
      </c>
      <c r="C185" s="5" t="s">
        <v>534</v>
      </c>
      <c r="D185" s="5" t="s">
        <v>0</v>
      </c>
      <c r="E185" s="6" t="s">
        <v>535</v>
      </c>
      <c r="F185" s="5" t="s">
        <v>271</v>
      </c>
      <c r="G185" s="5" t="s">
        <v>692</v>
      </c>
      <c r="H185" s="5" t="s">
        <v>693</v>
      </c>
      <c r="I185" s="33" t="s">
        <v>337</v>
      </c>
      <c r="J185" s="45" t="s">
        <v>337</v>
      </c>
      <c r="K185" s="8" t="s">
        <v>562</v>
      </c>
    </row>
    <row r="186" spans="1:11" x14ac:dyDescent="0.25">
      <c r="A186" s="5">
        <v>182</v>
      </c>
      <c r="C186" s="5" t="s">
        <v>68</v>
      </c>
      <c r="D186" s="5" t="s">
        <v>0</v>
      </c>
      <c r="E186" s="8" t="s">
        <v>140</v>
      </c>
      <c r="F186" s="5" t="s">
        <v>271</v>
      </c>
      <c r="G186" s="5" t="s">
        <v>283</v>
      </c>
      <c r="H186" s="5" t="s">
        <v>284</v>
      </c>
      <c r="I186" s="32">
        <v>3</v>
      </c>
      <c r="J186" s="44">
        <v>2771.92</v>
      </c>
      <c r="K186" s="8" t="s">
        <v>353</v>
      </c>
    </row>
    <row r="187" spans="1:11" x14ac:dyDescent="0.25">
      <c r="A187" s="5">
        <v>183</v>
      </c>
      <c r="C187" s="5" t="s">
        <v>536</v>
      </c>
      <c r="D187" s="5" t="s">
        <v>0</v>
      </c>
      <c r="E187" s="6" t="s">
        <v>537</v>
      </c>
      <c r="F187" s="5" t="s">
        <v>155</v>
      </c>
      <c r="G187" s="5" t="s">
        <v>694</v>
      </c>
      <c r="H187" s="5" t="s">
        <v>695</v>
      </c>
      <c r="I187" s="33" t="s">
        <v>337</v>
      </c>
      <c r="J187" s="45" t="s">
        <v>337</v>
      </c>
      <c r="K187" s="8" t="s">
        <v>562</v>
      </c>
    </row>
    <row r="188" spans="1:11" x14ac:dyDescent="0.25">
      <c r="A188" s="5">
        <v>184</v>
      </c>
      <c r="C188" s="5" t="s">
        <v>16</v>
      </c>
      <c r="D188" s="5" t="s">
        <v>0</v>
      </c>
      <c r="E188" s="8" t="s">
        <v>87</v>
      </c>
      <c r="F188" s="5" t="s">
        <v>271</v>
      </c>
      <c r="G188" s="5" t="s">
        <v>285</v>
      </c>
      <c r="H188" s="5" t="s">
        <v>286</v>
      </c>
      <c r="I188" s="32">
        <v>6</v>
      </c>
      <c r="J188" s="44">
        <v>3788.95</v>
      </c>
      <c r="K188" s="8" t="s">
        <v>353</v>
      </c>
    </row>
    <row r="189" spans="1:11" x14ac:dyDescent="0.25">
      <c r="A189" s="5">
        <v>185</v>
      </c>
      <c r="C189" s="5" t="s">
        <v>71</v>
      </c>
      <c r="D189" s="5" t="s">
        <v>0</v>
      </c>
      <c r="E189" s="8" t="s">
        <v>143</v>
      </c>
      <c r="F189" s="5" t="s">
        <v>271</v>
      </c>
      <c r="G189" s="5" t="s">
        <v>287</v>
      </c>
      <c r="H189" s="5" t="s">
        <v>288</v>
      </c>
      <c r="I189" s="32">
        <v>3</v>
      </c>
      <c r="J189" s="44">
        <v>2013.6100000000001</v>
      </c>
      <c r="K189" s="8" t="s">
        <v>353</v>
      </c>
    </row>
    <row r="190" spans="1:11" x14ac:dyDescent="0.25">
      <c r="A190" s="5">
        <v>186</v>
      </c>
      <c r="C190" s="5" t="s">
        <v>64</v>
      </c>
      <c r="D190" s="5" t="s">
        <v>0</v>
      </c>
      <c r="E190" s="8" t="s">
        <v>136</v>
      </c>
      <c r="F190" s="5" t="s">
        <v>271</v>
      </c>
      <c r="G190" s="5" t="s">
        <v>289</v>
      </c>
      <c r="H190" s="5" t="s">
        <v>290</v>
      </c>
      <c r="I190" s="32">
        <v>4</v>
      </c>
      <c r="J190" s="44">
        <v>1400.51</v>
      </c>
      <c r="K190" s="8" t="s">
        <v>353</v>
      </c>
    </row>
    <row r="191" spans="1:11" x14ac:dyDescent="0.25">
      <c r="A191" s="5">
        <v>187</v>
      </c>
      <c r="C191" s="5" t="s">
        <v>54</v>
      </c>
      <c r="D191" s="5" t="s">
        <v>0</v>
      </c>
      <c r="E191" s="8" t="s">
        <v>125</v>
      </c>
      <c r="F191" s="5" t="s">
        <v>271</v>
      </c>
      <c r="G191" s="5" t="s">
        <v>291</v>
      </c>
      <c r="H191" s="5" t="s">
        <v>292</v>
      </c>
      <c r="I191" s="32">
        <v>3</v>
      </c>
      <c r="J191" s="44">
        <v>2521.8000000000002</v>
      </c>
      <c r="K191" s="8" t="s">
        <v>353</v>
      </c>
    </row>
    <row r="192" spans="1:11" x14ac:dyDescent="0.25">
      <c r="A192" s="5">
        <v>188</v>
      </c>
      <c r="C192" s="5" t="s">
        <v>43</v>
      </c>
      <c r="D192" s="5" t="s">
        <v>0</v>
      </c>
      <c r="E192" s="8" t="s">
        <v>114</v>
      </c>
      <c r="F192" s="5" t="s">
        <v>155</v>
      </c>
      <c r="G192" s="5" t="s">
        <v>293</v>
      </c>
      <c r="H192" s="5" t="s">
        <v>294</v>
      </c>
      <c r="I192" s="32">
        <v>48</v>
      </c>
      <c r="J192" s="44">
        <v>37602.629999999997</v>
      </c>
      <c r="K192" s="8" t="s">
        <v>354</v>
      </c>
    </row>
    <row r="193" spans="1:11" x14ac:dyDescent="0.25">
      <c r="A193" s="5">
        <v>189</v>
      </c>
      <c r="C193" s="5" t="s">
        <v>898</v>
      </c>
      <c r="D193" s="5" t="s">
        <v>7</v>
      </c>
      <c r="E193" s="6" t="s">
        <v>899</v>
      </c>
      <c r="F193" s="5" t="s">
        <v>155</v>
      </c>
      <c r="G193" s="5" t="s">
        <v>900</v>
      </c>
      <c r="H193" s="5" t="s">
        <v>901</v>
      </c>
      <c r="I193" s="33">
        <v>86</v>
      </c>
      <c r="J193" s="44">
        <v>71729.570000000007</v>
      </c>
      <c r="K193" s="8" t="s">
        <v>720</v>
      </c>
    </row>
    <row r="194" spans="1:11" x14ac:dyDescent="0.25">
      <c r="A194" s="5">
        <v>190</v>
      </c>
      <c r="C194" s="5" t="s">
        <v>62</v>
      </c>
      <c r="D194" s="5" t="s">
        <v>7</v>
      </c>
      <c r="E194" s="8" t="s">
        <v>133</v>
      </c>
      <c r="F194" s="5" t="s">
        <v>158</v>
      </c>
      <c r="G194" s="5" t="s">
        <v>295</v>
      </c>
      <c r="H194" s="5" t="s">
        <v>296</v>
      </c>
      <c r="I194" s="32">
        <v>7</v>
      </c>
      <c r="J194" s="44">
        <v>3905.6299999999997</v>
      </c>
      <c r="K194" s="8" t="s">
        <v>353</v>
      </c>
    </row>
    <row r="195" spans="1:11" x14ac:dyDescent="0.25">
      <c r="A195" s="5">
        <v>191</v>
      </c>
      <c r="C195" s="5" t="s">
        <v>902</v>
      </c>
      <c r="D195" s="5" t="s">
        <v>7</v>
      </c>
      <c r="E195" s="6" t="s">
        <v>903</v>
      </c>
      <c r="F195" s="5" t="s">
        <v>155</v>
      </c>
      <c r="G195" s="5" t="s">
        <v>904</v>
      </c>
      <c r="H195" s="5" t="s">
        <v>905</v>
      </c>
      <c r="I195" s="33">
        <v>4</v>
      </c>
      <c r="J195" s="44">
        <v>2454.52</v>
      </c>
      <c r="K195" s="8" t="s">
        <v>720</v>
      </c>
    </row>
    <row r="196" spans="1:11" x14ac:dyDescent="0.25">
      <c r="A196" s="5">
        <v>192</v>
      </c>
      <c r="C196" s="5" t="s">
        <v>59</v>
      </c>
      <c r="D196" s="5" t="s">
        <v>7</v>
      </c>
      <c r="E196" s="8" t="s">
        <v>130</v>
      </c>
      <c r="F196" s="5" t="s">
        <v>155</v>
      </c>
      <c r="G196" s="5" t="s">
        <v>297</v>
      </c>
      <c r="H196" s="5" t="s">
        <v>298</v>
      </c>
      <c r="I196" s="32">
        <v>5</v>
      </c>
      <c r="J196" s="44">
        <v>4693.41</v>
      </c>
      <c r="K196" s="8" t="s">
        <v>354</v>
      </c>
    </row>
    <row r="197" spans="1:11" x14ac:dyDescent="0.25">
      <c r="A197" s="5">
        <v>193</v>
      </c>
      <c r="C197" s="5" t="s">
        <v>538</v>
      </c>
      <c r="D197" s="5" t="s">
        <v>7</v>
      </c>
      <c r="E197" s="6" t="s">
        <v>539</v>
      </c>
      <c r="F197" s="5" t="s">
        <v>155</v>
      </c>
      <c r="G197" s="5" t="s">
        <v>696</v>
      </c>
      <c r="H197" s="5" t="s">
        <v>697</v>
      </c>
      <c r="I197" s="33" t="s">
        <v>337</v>
      </c>
      <c r="J197" s="45" t="s">
        <v>337</v>
      </c>
      <c r="K197" s="8" t="s">
        <v>562</v>
      </c>
    </row>
    <row r="198" spans="1:11" x14ac:dyDescent="0.25">
      <c r="A198" s="5">
        <v>194</v>
      </c>
      <c r="C198" s="5" t="s">
        <v>906</v>
      </c>
      <c r="D198" s="5" t="s">
        <v>7</v>
      </c>
      <c r="E198" s="6" t="s">
        <v>907</v>
      </c>
      <c r="F198" s="5" t="s">
        <v>155</v>
      </c>
      <c r="G198" s="5" t="s">
        <v>908</v>
      </c>
      <c r="H198" s="5" t="s">
        <v>909</v>
      </c>
      <c r="I198" s="33">
        <v>1</v>
      </c>
      <c r="J198" s="44">
        <v>804.99</v>
      </c>
      <c r="K198" s="8" t="s">
        <v>720</v>
      </c>
    </row>
    <row r="199" spans="1:11" x14ac:dyDescent="0.25">
      <c r="A199" s="5">
        <v>195</v>
      </c>
      <c r="C199" s="5" t="s">
        <v>66</v>
      </c>
      <c r="D199" s="5" t="s">
        <v>7</v>
      </c>
      <c r="E199" s="8" t="s">
        <v>138</v>
      </c>
      <c r="F199" s="5" t="s">
        <v>158</v>
      </c>
      <c r="G199" s="5" t="s">
        <v>299</v>
      </c>
      <c r="H199" s="5" t="s">
        <v>300</v>
      </c>
      <c r="I199" s="32">
        <v>9</v>
      </c>
      <c r="J199" s="44">
        <v>25484.540000000005</v>
      </c>
      <c r="K199" s="8" t="s">
        <v>353</v>
      </c>
    </row>
    <row r="200" spans="1:11" x14ac:dyDescent="0.25">
      <c r="A200" s="5">
        <v>196</v>
      </c>
      <c r="C200" s="5" t="s">
        <v>910</v>
      </c>
      <c r="D200" s="5" t="s">
        <v>1</v>
      </c>
      <c r="E200" s="6" t="s">
        <v>911</v>
      </c>
      <c r="F200" s="5" t="s">
        <v>155</v>
      </c>
      <c r="G200" s="5" t="s">
        <v>301</v>
      </c>
      <c r="H200" s="5" t="s">
        <v>912</v>
      </c>
      <c r="I200" s="33">
        <v>15</v>
      </c>
      <c r="J200" s="44">
        <v>10267.390000000001</v>
      </c>
      <c r="K200" s="8" t="s">
        <v>720</v>
      </c>
    </row>
    <row r="201" spans="1:11" x14ac:dyDescent="0.25">
      <c r="A201" s="5">
        <v>197</v>
      </c>
      <c r="C201" s="5" t="s">
        <v>913</v>
      </c>
      <c r="D201" s="5" t="s">
        <v>1</v>
      </c>
      <c r="E201" s="6" t="s">
        <v>914</v>
      </c>
      <c r="F201" s="5" t="s">
        <v>155</v>
      </c>
      <c r="G201" s="5" t="s">
        <v>915</v>
      </c>
      <c r="H201" s="5" t="s">
        <v>916</v>
      </c>
      <c r="I201" s="33">
        <v>3</v>
      </c>
      <c r="J201" s="44">
        <v>1478.55</v>
      </c>
      <c r="K201" s="8" t="s">
        <v>720</v>
      </c>
    </row>
    <row r="202" spans="1:11" x14ac:dyDescent="0.25">
      <c r="A202" s="5">
        <v>198</v>
      </c>
      <c r="C202" s="5" t="s">
        <v>10</v>
      </c>
      <c r="D202" s="5" t="s">
        <v>1</v>
      </c>
      <c r="E202" s="8" t="s">
        <v>85</v>
      </c>
      <c r="F202" s="5" t="s">
        <v>155</v>
      </c>
      <c r="G202" s="5" t="s">
        <v>214</v>
      </c>
      <c r="H202" s="5" t="s">
        <v>302</v>
      </c>
      <c r="I202" s="32">
        <v>19</v>
      </c>
      <c r="J202" s="44">
        <v>19924.439999999999</v>
      </c>
      <c r="K202" s="8" t="s">
        <v>354</v>
      </c>
    </row>
    <row r="203" spans="1:11" x14ac:dyDescent="0.25">
      <c r="A203" s="5">
        <v>199</v>
      </c>
      <c r="C203" s="5" t="s">
        <v>53</v>
      </c>
      <c r="D203" s="5" t="s">
        <v>1</v>
      </c>
      <c r="E203" s="8" t="s">
        <v>124</v>
      </c>
      <c r="F203" s="5" t="s">
        <v>155</v>
      </c>
      <c r="G203" s="5" t="s">
        <v>303</v>
      </c>
      <c r="H203" s="5" t="s">
        <v>304</v>
      </c>
      <c r="I203" s="32">
        <v>15</v>
      </c>
      <c r="J203" s="44">
        <v>9805.44</v>
      </c>
      <c r="K203" s="8" t="s">
        <v>354</v>
      </c>
    </row>
    <row r="204" spans="1:11" x14ac:dyDescent="0.25">
      <c r="A204" s="5">
        <v>200</v>
      </c>
      <c r="C204" s="5" t="s">
        <v>917</v>
      </c>
      <c r="D204" s="5" t="s">
        <v>1</v>
      </c>
      <c r="E204" s="6" t="s">
        <v>918</v>
      </c>
      <c r="F204" s="5" t="s">
        <v>155</v>
      </c>
      <c r="G204" s="5" t="s">
        <v>919</v>
      </c>
      <c r="H204" s="5" t="s">
        <v>920</v>
      </c>
      <c r="I204" s="33">
        <v>15</v>
      </c>
      <c r="J204" s="44">
        <v>13072.62</v>
      </c>
      <c r="K204" s="8" t="s">
        <v>720</v>
      </c>
    </row>
    <row r="205" spans="1:11" x14ac:dyDescent="0.25">
      <c r="A205" s="5">
        <v>201</v>
      </c>
      <c r="C205" s="5" t="s">
        <v>540</v>
      </c>
      <c r="D205" s="5" t="s">
        <v>1</v>
      </c>
      <c r="E205" s="6" t="s">
        <v>541</v>
      </c>
      <c r="F205" s="5">
        <v>104</v>
      </c>
      <c r="G205" s="5" t="s">
        <v>698</v>
      </c>
      <c r="H205" s="5" t="s">
        <v>699</v>
      </c>
      <c r="I205" s="33" t="s">
        <v>337</v>
      </c>
      <c r="J205" s="45" t="s">
        <v>337</v>
      </c>
      <c r="K205" s="8" t="s">
        <v>562</v>
      </c>
    </row>
    <row r="206" spans="1:11" x14ac:dyDescent="0.25">
      <c r="A206" s="5">
        <v>202</v>
      </c>
      <c r="C206" s="5" t="s">
        <v>921</v>
      </c>
      <c r="D206" s="5" t="s">
        <v>1</v>
      </c>
      <c r="E206" s="6" t="s">
        <v>922</v>
      </c>
      <c r="F206" s="5" t="s">
        <v>155</v>
      </c>
      <c r="G206" s="5" t="s">
        <v>301</v>
      </c>
      <c r="H206" s="5" t="s">
        <v>305</v>
      </c>
      <c r="I206" s="33">
        <v>3</v>
      </c>
      <c r="J206" s="44">
        <v>2472.87</v>
      </c>
      <c r="K206" s="8" t="s">
        <v>720</v>
      </c>
    </row>
    <row r="207" spans="1:11" x14ac:dyDescent="0.25">
      <c r="A207" s="5">
        <v>203</v>
      </c>
      <c r="C207" s="5" t="s">
        <v>542</v>
      </c>
      <c r="D207" s="5" t="s">
        <v>1</v>
      </c>
      <c r="E207" s="6" t="s">
        <v>543</v>
      </c>
      <c r="F207" s="5" t="s">
        <v>155</v>
      </c>
      <c r="G207" s="5" t="s">
        <v>700</v>
      </c>
      <c r="H207" s="5" t="s">
        <v>701</v>
      </c>
      <c r="I207" s="33" t="s">
        <v>337</v>
      </c>
      <c r="J207" s="45" t="s">
        <v>337</v>
      </c>
      <c r="K207" s="8" t="s">
        <v>562</v>
      </c>
    </row>
    <row r="208" spans="1:11" x14ac:dyDescent="0.25">
      <c r="A208" s="5">
        <v>204</v>
      </c>
      <c r="C208" s="5" t="s">
        <v>923</v>
      </c>
      <c r="D208" s="5" t="s">
        <v>1</v>
      </c>
      <c r="E208" s="6" t="s">
        <v>924</v>
      </c>
      <c r="F208" s="5" t="s">
        <v>155</v>
      </c>
      <c r="G208" s="5" t="s">
        <v>925</v>
      </c>
      <c r="H208" s="5" t="s">
        <v>926</v>
      </c>
      <c r="I208" s="33">
        <v>3</v>
      </c>
      <c r="J208" s="44">
        <v>25452.62</v>
      </c>
      <c r="K208" s="8" t="s">
        <v>720</v>
      </c>
    </row>
    <row r="209" spans="1:11" x14ac:dyDescent="0.25">
      <c r="A209" s="5">
        <v>205</v>
      </c>
      <c r="C209" s="5" t="s">
        <v>544</v>
      </c>
      <c r="D209" s="5" t="s">
        <v>1</v>
      </c>
      <c r="E209" s="6" t="s">
        <v>545</v>
      </c>
      <c r="F209" s="5" t="s">
        <v>155</v>
      </c>
      <c r="G209" s="5" t="s">
        <v>702</v>
      </c>
      <c r="H209" s="5" t="s">
        <v>703</v>
      </c>
      <c r="I209" s="33" t="s">
        <v>337</v>
      </c>
      <c r="J209" s="45" t="s">
        <v>337</v>
      </c>
      <c r="K209" s="8" t="s">
        <v>562</v>
      </c>
    </row>
    <row r="210" spans="1:11" x14ac:dyDescent="0.25">
      <c r="A210" s="5">
        <v>206</v>
      </c>
      <c r="C210" s="5" t="s">
        <v>35</v>
      </c>
      <c r="D210" s="5" t="s">
        <v>1</v>
      </c>
      <c r="E210" s="8" t="s">
        <v>106</v>
      </c>
      <c r="F210" s="5" t="s">
        <v>158</v>
      </c>
      <c r="G210" s="5" t="s">
        <v>308</v>
      </c>
      <c r="H210" s="5" t="s">
        <v>309</v>
      </c>
      <c r="I210" s="32">
        <v>12</v>
      </c>
      <c r="J210" s="44">
        <v>14022.93</v>
      </c>
      <c r="K210" s="8" t="s">
        <v>353</v>
      </c>
    </row>
    <row r="211" spans="1:11" x14ac:dyDescent="0.25">
      <c r="A211" s="5">
        <v>207</v>
      </c>
      <c r="C211" s="5" t="s">
        <v>546</v>
      </c>
      <c r="D211" s="5" t="s">
        <v>1</v>
      </c>
      <c r="E211" s="6" t="s">
        <v>547</v>
      </c>
      <c r="F211" s="5" t="s">
        <v>155</v>
      </c>
      <c r="G211" s="5" t="s">
        <v>704</v>
      </c>
      <c r="H211" s="5" t="s">
        <v>705</v>
      </c>
      <c r="I211" s="33" t="s">
        <v>337</v>
      </c>
      <c r="J211" s="45" t="s">
        <v>337</v>
      </c>
      <c r="K211" s="8" t="s">
        <v>562</v>
      </c>
    </row>
    <row r="212" spans="1:11" x14ac:dyDescent="0.25">
      <c r="A212" s="5">
        <v>208</v>
      </c>
      <c r="C212" s="5" t="s">
        <v>37</v>
      </c>
      <c r="D212" s="5" t="s">
        <v>1</v>
      </c>
      <c r="E212" s="8" t="s">
        <v>108</v>
      </c>
      <c r="F212" s="5" t="s">
        <v>158</v>
      </c>
      <c r="G212" s="5" t="s">
        <v>310</v>
      </c>
      <c r="H212" s="5" t="s">
        <v>311</v>
      </c>
      <c r="I212" s="32">
        <v>39</v>
      </c>
      <c r="J212" s="44">
        <v>30220.649999999998</v>
      </c>
      <c r="K212" s="8" t="s">
        <v>353</v>
      </c>
    </row>
    <row r="213" spans="1:11" x14ac:dyDescent="0.25">
      <c r="A213" s="5">
        <v>209</v>
      </c>
      <c r="C213" s="5" t="s">
        <v>548</v>
      </c>
      <c r="D213" s="5" t="s">
        <v>1</v>
      </c>
      <c r="E213" s="6" t="s">
        <v>549</v>
      </c>
      <c r="F213" s="5" t="s">
        <v>155</v>
      </c>
      <c r="G213" s="5" t="s">
        <v>706</v>
      </c>
      <c r="H213" s="5" t="s">
        <v>707</v>
      </c>
      <c r="I213" s="33" t="s">
        <v>337</v>
      </c>
      <c r="J213" s="45" t="s">
        <v>337</v>
      </c>
      <c r="K213" s="8" t="s">
        <v>562</v>
      </c>
    </row>
    <row r="214" spans="1:11" x14ac:dyDescent="0.25">
      <c r="A214" s="5">
        <v>210</v>
      </c>
      <c r="C214" s="5" t="s">
        <v>49</v>
      </c>
      <c r="D214" s="5" t="s">
        <v>1</v>
      </c>
      <c r="E214" s="8" t="s">
        <v>120</v>
      </c>
      <c r="F214" s="5" t="s">
        <v>155</v>
      </c>
      <c r="G214" s="5" t="s">
        <v>313</v>
      </c>
      <c r="H214" s="5" t="s">
        <v>314</v>
      </c>
      <c r="I214" s="32">
        <v>11</v>
      </c>
      <c r="J214" s="44">
        <v>11992.78</v>
      </c>
      <c r="K214" s="8" t="s">
        <v>353</v>
      </c>
    </row>
    <row r="215" spans="1:11" x14ac:dyDescent="0.25">
      <c r="A215" s="5">
        <v>211</v>
      </c>
      <c r="C215" s="5" t="s">
        <v>550</v>
      </c>
      <c r="D215" s="5" t="s">
        <v>1</v>
      </c>
      <c r="E215" s="6" t="s">
        <v>551</v>
      </c>
      <c r="F215" s="5" t="s">
        <v>155</v>
      </c>
      <c r="G215" s="5" t="s">
        <v>312</v>
      </c>
      <c r="H215" s="5" t="s">
        <v>708</v>
      </c>
      <c r="I215" s="33" t="s">
        <v>337</v>
      </c>
      <c r="J215" s="45" t="s">
        <v>337</v>
      </c>
      <c r="K215" s="8" t="s">
        <v>562</v>
      </c>
    </row>
    <row r="216" spans="1:11" x14ac:dyDescent="0.25">
      <c r="A216" s="5">
        <v>212</v>
      </c>
      <c r="C216" s="5" t="s">
        <v>927</v>
      </c>
      <c r="D216" s="5" t="s">
        <v>1</v>
      </c>
      <c r="E216" s="6" t="s">
        <v>928</v>
      </c>
      <c r="F216" s="5" t="s">
        <v>155</v>
      </c>
      <c r="G216" s="5" t="s">
        <v>929</v>
      </c>
      <c r="H216" s="5" t="s">
        <v>930</v>
      </c>
      <c r="I216" s="33">
        <v>11</v>
      </c>
      <c r="J216" s="44">
        <v>21296.329999999994</v>
      </c>
      <c r="K216" s="8" t="s">
        <v>720</v>
      </c>
    </row>
    <row r="217" spans="1:11" x14ac:dyDescent="0.25">
      <c r="A217" s="5">
        <v>213</v>
      </c>
      <c r="C217" s="5" t="s">
        <v>40</v>
      </c>
      <c r="D217" s="5" t="s">
        <v>1</v>
      </c>
      <c r="E217" s="8" t="s">
        <v>111</v>
      </c>
      <c r="F217" s="5" t="s">
        <v>158</v>
      </c>
      <c r="G217" s="5" t="s">
        <v>316</v>
      </c>
      <c r="H217" s="5" t="s">
        <v>317</v>
      </c>
      <c r="I217" s="32">
        <v>3</v>
      </c>
      <c r="J217" s="44">
        <v>5165.1100000000006</v>
      </c>
      <c r="K217" s="8" t="s">
        <v>353</v>
      </c>
    </row>
    <row r="218" spans="1:11" x14ac:dyDescent="0.25">
      <c r="A218" s="5">
        <v>214</v>
      </c>
      <c r="C218" s="5" t="s">
        <v>63</v>
      </c>
      <c r="D218" s="5" t="s">
        <v>1</v>
      </c>
      <c r="E218" s="8" t="s">
        <v>135</v>
      </c>
      <c r="F218" s="5" t="s">
        <v>155</v>
      </c>
      <c r="G218" s="5" t="s">
        <v>318</v>
      </c>
      <c r="H218" s="5" t="s">
        <v>319</v>
      </c>
      <c r="I218" s="32">
        <v>3</v>
      </c>
      <c r="J218" s="44">
        <v>1869.96</v>
      </c>
      <c r="K218" s="8" t="s">
        <v>353</v>
      </c>
    </row>
    <row r="219" spans="1:11" x14ac:dyDescent="0.25">
      <c r="A219" s="5">
        <v>215</v>
      </c>
      <c r="C219" s="5" t="s">
        <v>60</v>
      </c>
      <c r="D219" s="5" t="s">
        <v>1</v>
      </c>
      <c r="E219" s="8" t="s">
        <v>131</v>
      </c>
      <c r="F219" s="5" t="s">
        <v>158</v>
      </c>
      <c r="G219" s="5" t="s">
        <v>320</v>
      </c>
      <c r="H219" s="5" t="s">
        <v>321</v>
      </c>
      <c r="I219" s="32">
        <v>3</v>
      </c>
      <c r="J219" s="44">
        <v>2393.6</v>
      </c>
      <c r="K219" s="8" t="s">
        <v>353</v>
      </c>
    </row>
    <row r="220" spans="1:11" x14ac:dyDescent="0.25">
      <c r="A220" s="5">
        <v>216</v>
      </c>
      <c r="C220" s="5" t="s">
        <v>552</v>
      </c>
      <c r="D220" s="5" t="s">
        <v>1</v>
      </c>
      <c r="E220" s="6" t="s">
        <v>553</v>
      </c>
      <c r="F220" s="5" t="s">
        <v>155</v>
      </c>
      <c r="G220" s="5" t="s">
        <v>272</v>
      </c>
      <c r="H220" s="5" t="s">
        <v>709</v>
      </c>
      <c r="I220" s="33" t="s">
        <v>337</v>
      </c>
      <c r="J220" s="45" t="s">
        <v>337</v>
      </c>
      <c r="K220" s="8" t="s">
        <v>562</v>
      </c>
    </row>
    <row r="221" spans="1:11" x14ac:dyDescent="0.25">
      <c r="A221" s="5">
        <v>217</v>
      </c>
      <c r="C221" s="5" t="s">
        <v>554</v>
      </c>
      <c r="D221" s="5" t="s">
        <v>1</v>
      </c>
      <c r="E221" s="6" t="s">
        <v>555</v>
      </c>
      <c r="F221" s="5" t="s">
        <v>155</v>
      </c>
      <c r="G221" s="5" t="s">
        <v>306</v>
      </c>
      <c r="H221" s="5" t="s">
        <v>710</v>
      </c>
      <c r="I221" s="33" t="s">
        <v>337</v>
      </c>
      <c r="J221" s="45" t="s">
        <v>337</v>
      </c>
      <c r="K221" s="8" t="s">
        <v>562</v>
      </c>
    </row>
    <row r="222" spans="1:11" x14ac:dyDescent="0.25">
      <c r="A222" s="5">
        <v>218</v>
      </c>
      <c r="C222" s="5" t="s">
        <v>36</v>
      </c>
      <c r="D222" s="5" t="s">
        <v>1</v>
      </c>
      <c r="E222" s="8" t="s">
        <v>107</v>
      </c>
      <c r="F222" s="5" t="s">
        <v>155</v>
      </c>
      <c r="G222" s="5" t="s">
        <v>322</v>
      </c>
      <c r="H222" s="5" t="s">
        <v>323</v>
      </c>
      <c r="I222" s="32">
        <v>25</v>
      </c>
      <c r="J222" s="44">
        <v>10147.619999999999</v>
      </c>
      <c r="K222" s="8" t="s">
        <v>354</v>
      </c>
    </row>
    <row r="223" spans="1:11" x14ac:dyDescent="0.25">
      <c r="A223" s="5">
        <v>219</v>
      </c>
      <c r="C223" s="5" t="s">
        <v>556</v>
      </c>
      <c r="D223" s="5" t="s">
        <v>1</v>
      </c>
      <c r="E223" s="6" t="s">
        <v>557</v>
      </c>
      <c r="F223" s="5" t="s">
        <v>155</v>
      </c>
      <c r="G223" s="5" t="s">
        <v>711</v>
      </c>
      <c r="H223" s="5" t="s">
        <v>712</v>
      </c>
      <c r="I223" s="33" t="s">
        <v>337</v>
      </c>
      <c r="J223" s="45" t="s">
        <v>337</v>
      </c>
      <c r="K223" s="8" t="s">
        <v>562</v>
      </c>
    </row>
    <row r="224" spans="1:11" x14ac:dyDescent="0.25">
      <c r="A224" s="5">
        <v>220</v>
      </c>
      <c r="C224" s="5" t="s">
        <v>34</v>
      </c>
      <c r="D224" s="5" t="s">
        <v>1</v>
      </c>
      <c r="E224" s="8" t="s">
        <v>105</v>
      </c>
      <c r="F224" s="5" t="s">
        <v>155</v>
      </c>
      <c r="G224" s="5" t="s">
        <v>324</v>
      </c>
      <c r="H224" s="5" t="s">
        <v>325</v>
      </c>
      <c r="I224" s="32">
        <v>38</v>
      </c>
      <c r="J224" s="44">
        <v>92997.180000000008</v>
      </c>
      <c r="K224" s="8" t="s">
        <v>354</v>
      </c>
    </row>
    <row r="225" spans="1:11" x14ac:dyDescent="0.25">
      <c r="A225" s="5">
        <v>221</v>
      </c>
      <c r="C225" s="5" t="s">
        <v>931</v>
      </c>
      <c r="D225" s="5" t="s">
        <v>1</v>
      </c>
      <c r="E225" s="6" t="s">
        <v>932</v>
      </c>
      <c r="F225" s="5" t="s">
        <v>155</v>
      </c>
      <c r="G225" s="5" t="s">
        <v>933</v>
      </c>
      <c r="H225" s="5" t="s">
        <v>934</v>
      </c>
      <c r="I225" s="33">
        <v>5</v>
      </c>
      <c r="J225" s="44">
        <v>134749.06</v>
      </c>
      <c r="K225" s="8" t="s">
        <v>720</v>
      </c>
    </row>
    <row r="226" spans="1:11" x14ac:dyDescent="0.25">
      <c r="A226" s="5">
        <v>222</v>
      </c>
      <c r="C226" s="5" t="s">
        <v>558</v>
      </c>
      <c r="D226" s="5" t="s">
        <v>1</v>
      </c>
      <c r="E226" s="6" t="s">
        <v>559</v>
      </c>
      <c r="F226" s="5" t="s">
        <v>155</v>
      </c>
      <c r="G226" s="5" t="s">
        <v>307</v>
      </c>
      <c r="H226" s="5" t="s">
        <v>713</v>
      </c>
      <c r="I226" s="33" t="s">
        <v>337</v>
      </c>
      <c r="J226" s="45" t="s">
        <v>337</v>
      </c>
      <c r="K226" s="8" t="s">
        <v>562</v>
      </c>
    </row>
    <row r="227" spans="1:11" x14ac:dyDescent="0.25">
      <c r="A227" s="5">
        <v>223</v>
      </c>
      <c r="C227" s="5" t="s">
        <v>560</v>
      </c>
      <c r="D227" s="5" t="s">
        <v>1</v>
      </c>
      <c r="E227" s="6" t="s">
        <v>561</v>
      </c>
      <c r="F227" s="5" t="s">
        <v>155</v>
      </c>
      <c r="G227" s="5" t="s">
        <v>714</v>
      </c>
      <c r="H227" s="5" t="s">
        <v>715</v>
      </c>
      <c r="I227" s="33" t="s">
        <v>337</v>
      </c>
      <c r="J227" s="45" t="s">
        <v>337</v>
      </c>
      <c r="K227" s="8" t="s">
        <v>562</v>
      </c>
    </row>
    <row r="228" spans="1:11" x14ac:dyDescent="0.25">
      <c r="A228" s="5">
        <v>224</v>
      </c>
      <c r="C228" s="5" t="s">
        <v>31</v>
      </c>
      <c r="D228" s="5" t="s">
        <v>1</v>
      </c>
      <c r="E228" s="8" t="s">
        <v>102</v>
      </c>
      <c r="F228" s="5" t="s">
        <v>158</v>
      </c>
      <c r="G228" s="5" t="s">
        <v>326</v>
      </c>
      <c r="H228" s="5" t="s">
        <v>327</v>
      </c>
      <c r="I228" s="32">
        <v>24</v>
      </c>
      <c r="J228" s="44">
        <v>25591.040000000001</v>
      </c>
      <c r="K228" s="8" t="s">
        <v>353</v>
      </c>
    </row>
    <row r="229" spans="1:11" x14ac:dyDescent="0.25">
      <c r="A229" s="5">
        <v>225</v>
      </c>
      <c r="C229" s="5" t="s">
        <v>935</v>
      </c>
      <c r="D229" s="5" t="s">
        <v>1</v>
      </c>
      <c r="E229" s="6" t="s">
        <v>936</v>
      </c>
      <c r="F229" s="5" t="s">
        <v>155</v>
      </c>
      <c r="G229" s="5" t="s">
        <v>937</v>
      </c>
      <c r="H229" s="5" t="s">
        <v>938</v>
      </c>
      <c r="I229" s="33">
        <v>3</v>
      </c>
      <c r="J229" s="44">
        <v>1599.8200000000002</v>
      </c>
      <c r="K229" s="8" t="s">
        <v>720</v>
      </c>
    </row>
    <row r="230" spans="1:11" x14ac:dyDescent="0.25">
      <c r="A230" s="5">
        <v>226</v>
      </c>
      <c r="C230" s="5" t="s">
        <v>39</v>
      </c>
      <c r="D230" s="5" t="s">
        <v>1</v>
      </c>
      <c r="E230" s="8" t="s">
        <v>110</v>
      </c>
      <c r="F230" s="5" t="s">
        <v>158</v>
      </c>
      <c r="G230" s="5" t="s">
        <v>201</v>
      </c>
      <c r="H230" s="5" t="s">
        <v>328</v>
      </c>
      <c r="I230" s="32">
        <v>20</v>
      </c>
      <c r="J230" s="44">
        <v>5991.97</v>
      </c>
      <c r="K230" s="8" t="s">
        <v>353</v>
      </c>
    </row>
    <row r="231" spans="1:11" x14ac:dyDescent="0.25">
      <c r="A231" s="5">
        <v>227</v>
      </c>
      <c r="C231" s="5" t="s">
        <v>939</v>
      </c>
      <c r="D231" s="5" t="s">
        <v>1</v>
      </c>
      <c r="E231" s="6" t="s">
        <v>940</v>
      </c>
      <c r="F231" s="5" t="s">
        <v>155</v>
      </c>
      <c r="G231" s="5" t="s">
        <v>941</v>
      </c>
      <c r="H231" s="5" t="s">
        <v>942</v>
      </c>
      <c r="I231" s="33">
        <v>15</v>
      </c>
      <c r="J231" s="44">
        <v>50288.7</v>
      </c>
      <c r="K231" s="8" t="s">
        <v>720</v>
      </c>
    </row>
    <row r="232" spans="1:11" x14ac:dyDescent="0.25">
      <c r="A232" s="5">
        <v>228</v>
      </c>
      <c r="C232" s="5" t="s">
        <v>28</v>
      </c>
      <c r="D232" s="5" t="s">
        <v>1</v>
      </c>
      <c r="E232" s="8" t="s">
        <v>99</v>
      </c>
      <c r="F232" s="5" t="s">
        <v>155</v>
      </c>
      <c r="G232" s="5" t="s">
        <v>329</v>
      </c>
      <c r="H232" s="5" t="s">
        <v>330</v>
      </c>
      <c r="I232" s="32">
        <v>79</v>
      </c>
      <c r="J232" s="44">
        <v>65447.53</v>
      </c>
      <c r="K232" s="8" t="s">
        <v>354</v>
      </c>
    </row>
    <row r="233" spans="1:11" x14ac:dyDescent="0.25">
      <c r="A233" s="5">
        <v>229</v>
      </c>
      <c r="C233" s="37" t="s">
        <v>46</v>
      </c>
      <c r="D233" s="37" t="s">
        <v>2</v>
      </c>
      <c r="E233" s="42" t="s">
        <v>117</v>
      </c>
      <c r="F233" s="37" t="s">
        <v>158</v>
      </c>
      <c r="G233" s="37" t="s">
        <v>331</v>
      </c>
      <c r="H233" s="37" t="s">
        <v>332</v>
      </c>
      <c r="I233" s="43">
        <v>8</v>
      </c>
      <c r="J233" s="46">
        <v>7410.55</v>
      </c>
      <c r="K233" s="8" t="s">
        <v>353</v>
      </c>
    </row>
    <row r="234" spans="1:11" x14ac:dyDescent="0.25">
      <c r="A234" s="38" t="s">
        <v>943</v>
      </c>
      <c r="B234" s="38"/>
      <c r="C234" s="38"/>
      <c r="D234" s="38"/>
      <c r="E234" s="38"/>
      <c r="F234" s="38"/>
      <c r="G234" s="38"/>
      <c r="H234" s="38"/>
      <c r="I234" s="7">
        <f>SUBTOTAL(9,I5:I233)</f>
        <v>2018</v>
      </c>
      <c r="J234" s="47">
        <f>SUBTOTAL(9,J5:J233)</f>
        <v>2617751.5399999996</v>
      </c>
    </row>
  </sheetData>
  <autoFilter ref="A4:K233" xr:uid="{1CA920A4-72DB-40A9-8694-6C6C508091EE}"/>
  <sortState xmlns:xlrd2="http://schemas.microsoft.com/office/spreadsheetml/2017/richdata2" ref="C5:K233">
    <sortCondition ref="D5:D233"/>
    <sortCondition ref="E5:E233"/>
  </sortState>
  <mergeCells count="2">
    <mergeCell ref="A2:K2"/>
    <mergeCell ref="A234:H234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r:id="rId1"/>
  <headerFooter differentFirst="1">
    <oddHeader xml:space="preserve">&amp;CAnexo III - Fundos que NÃO Receberam Valores - FDI - Repasse Corrente 2022&amp;R&amp;P de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AF149-4AE3-4E79-8AB5-CC2A5EC53C4C}">
  <dimension ref="B4:F20"/>
  <sheetViews>
    <sheetView showGridLines="0" workbookViewId="0">
      <selection activeCell="E32" sqref="E32"/>
    </sheetView>
  </sheetViews>
  <sheetFormatPr defaultRowHeight="12.75" x14ac:dyDescent="0.2"/>
  <cols>
    <col min="2" max="2" width="54.5703125" customWidth="1"/>
    <col min="5" max="5" width="18.85546875" bestFit="1" customWidth="1"/>
  </cols>
  <sheetData>
    <row r="4" spans="2:6" ht="15.75" x14ac:dyDescent="0.25">
      <c r="B4" s="9" t="s">
        <v>333</v>
      </c>
      <c r="C4" s="9" t="s">
        <v>334</v>
      </c>
      <c r="D4" s="9" t="s">
        <v>80</v>
      </c>
      <c r="E4" s="9" t="s">
        <v>81</v>
      </c>
      <c r="F4" s="9" t="s">
        <v>335</v>
      </c>
    </row>
    <row r="5" spans="2:6" ht="15.75" x14ac:dyDescent="0.25">
      <c r="B5" s="10" t="s">
        <v>336</v>
      </c>
      <c r="C5" s="11">
        <v>1293</v>
      </c>
      <c r="D5" s="12" t="s">
        <v>337</v>
      </c>
      <c r="E5" s="12" t="s">
        <v>337</v>
      </c>
      <c r="F5" s="12" t="s">
        <v>337</v>
      </c>
    </row>
    <row r="6" spans="2:6" ht="15.75" x14ac:dyDescent="0.25">
      <c r="B6" s="10" t="s">
        <v>338</v>
      </c>
      <c r="C6" s="11">
        <v>1188</v>
      </c>
      <c r="D6" s="11">
        <v>61590</v>
      </c>
      <c r="E6" s="13">
        <v>78233952.170000002</v>
      </c>
      <c r="F6" s="12" t="s">
        <v>339</v>
      </c>
    </row>
    <row r="7" spans="2:6" ht="15.75" x14ac:dyDescent="0.25">
      <c r="B7" s="14" t="s">
        <v>340</v>
      </c>
      <c r="C7" s="15">
        <f>C5-C6</f>
        <v>105</v>
      </c>
      <c r="D7" s="16" t="s">
        <v>337</v>
      </c>
      <c r="E7" s="17" t="s">
        <v>337</v>
      </c>
      <c r="F7" s="17" t="s">
        <v>341</v>
      </c>
    </row>
    <row r="8" spans="2:6" ht="15.75" x14ac:dyDescent="0.25">
      <c r="B8" s="14" t="s">
        <v>342</v>
      </c>
      <c r="C8" s="15">
        <v>62</v>
      </c>
      <c r="D8" s="15">
        <v>812</v>
      </c>
      <c r="E8" s="18">
        <v>1235974.6200000003</v>
      </c>
      <c r="F8" s="17" t="s">
        <v>343</v>
      </c>
    </row>
    <row r="9" spans="2:6" ht="15.75" x14ac:dyDescent="0.25">
      <c r="B9" s="19" t="s">
        <v>344</v>
      </c>
      <c r="C9" s="20">
        <f>C6-C8</f>
        <v>1126</v>
      </c>
      <c r="D9" s="21">
        <f>D6-D8</f>
        <v>60778</v>
      </c>
      <c r="E9" s="22">
        <f>E6-E8</f>
        <v>76997977.549999997</v>
      </c>
      <c r="F9" s="23"/>
    </row>
    <row r="10" spans="2:6" ht="15.75" x14ac:dyDescent="0.25">
      <c r="B10" s="24" t="s">
        <v>345</v>
      </c>
      <c r="C10" s="25">
        <f>C9-C11</f>
        <v>1125</v>
      </c>
      <c r="D10" s="7">
        <v>58838</v>
      </c>
      <c r="E10" s="30">
        <v>75098835.809999973</v>
      </c>
      <c r="F10" s="12" t="s">
        <v>346</v>
      </c>
    </row>
    <row r="11" spans="2:6" ht="15.75" x14ac:dyDescent="0.25">
      <c r="B11" s="24" t="s">
        <v>347</v>
      </c>
      <c r="C11" s="25">
        <v>1</v>
      </c>
      <c r="D11" s="26">
        <v>1939</v>
      </c>
      <c r="E11" s="27">
        <v>1899056.4699999986</v>
      </c>
      <c r="F11" s="28"/>
    </row>
    <row r="12" spans="2:6" ht="15.75" x14ac:dyDescent="0.25">
      <c r="B12" s="14" t="s">
        <v>349</v>
      </c>
      <c r="C12" s="15">
        <v>62</v>
      </c>
      <c r="D12" s="39">
        <v>1206</v>
      </c>
      <c r="E12" s="40">
        <v>1381776.92</v>
      </c>
      <c r="F12" s="28"/>
    </row>
    <row r="13" spans="2:6" ht="15.75" x14ac:dyDescent="0.25">
      <c r="B13" s="19" t="s">
        <v>350</v>
      </c>
      <c r="C13" s="20">
        <f>C9-C12</f>
        <v>1064</v>
      </c>
      <c r="D13" s="21">
        <f>D10+D11-D12</f>
        <v>59571</v>
      </c>
      <c r="E13" s="41">
        <f>E10+E11-E12</f>
        <v>75616115.35999997</v>
      </c>
      <c r="F13" s="28"/>
    </row>
    <row r="14" spans="2:6" ht="15.75" x14ac:dyDescent="0.25">
      <c r="B14" s="29" t="s">
        <v>348</v>
      </c>
    </row>
    <row r="16" spans="2:6" x14ac:dyDescent="0.2">
      <c r="C16" s="31">
        <f>C7+C8+C12</f>
        <v>229</v>
      </c>
      <c r="D16" s="31"/>
      <c r="E16" s="1"/>
    </row>
    <row r="18" spans="4:5" x14ac:dyDescent="0.2">
      <c r="D18" s="31"/>
      <c r="E18" s="1"/>
    </row>
    <row r="20" spans="4:5" x14ac:dyDescent="0.2">
      <c r="D20" s="31">
        <f>D9-D11</f>
        <v>58839</v>
      </c>
      <c r="E20" s="1">
        <f>E9-E11</f>
        <v>75098921.079999998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Anexo III - Não Receberam</vt:lpstr>
      <vt:lpstr>Quadro Resumo</vt:lpstr>
      <vt:lpstr>'Anexo III - Não Receberam'!Titulos_de_impressao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de Carvalho Sobral</dc:creator>
  <cp:lastModifiedBy>Valeria de Carvalho Sobral</cp:lastModifiedBy>
  <cp:lastPrinted>2022-07-29T17:13:29Z</cp:lastPrinted>
  <dcterms:created xsi:type="dcterms:W3CDTF">2022-07-26T21:20:59Z</dcterms:created>
  <dcterms:modified xsi:type="dcterms:W3CDTF">2022-08-16T13:50:10Z</dcterms:modified>
</cp:coreProperties>
</file>